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nji365-my.sharepoint.com/personal/j_dewaal_nji_nl/Documents/Documenten/Network/Co-Group/Support/"/>
    </mc:Choice>
  </mc:AlternateContent>
  <xr:revisionPtr revIDLastSave="0" documentId="8_{3AC85CBC-2506-4B2A-A031-D53AC946A17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rk1" sheetId="1" r:id="rId1"/>
    <sheet name="EUR per count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2" l="1"/>
  <c r="C38" i="2"/>
  <c r="G38" i="2" s="1"/>
  <c r="J37" i="2"/>
  <c r="C37" i="2"/>
  <c r="G37" i="2" s="1"/>
  <c r="G36" i="2"/>
  <c r="E36" i="2"/>
  <c r="H36" i="2" s="1"/>
  <c r="C36" i="2"/>
  <c r="J36" i="2" s="1"/>
  <c r="C35" i="2"/>
  <c r="G35" i="2" s="1"/>
  <c r="J34" i="2"/>
  <c r="G34" i="2"/>
  <c r="C34" i="2"/>
  <c r="E34" i="2" s="1"/>
  <c r="H34" i="2" s="1"/>
  <c r="E33" i="2"/>
  <c r="C33" i="2"/>
  <c r="J33" i="2" s="1"/>
  <c r="J32" i="2"/>
  <c r="C32" i="2"/>
  <c r="E32" i="2" s="1"/>
  <c r="J31" i="2"/>
  <c r="H31" i="2"/>
  <c r="G31" i="2"/>
  <c r="E31" i="2"/>
  <c r="C31" i="2"/>
  <c r="C30" i="2"/>
  <c r="E30" i="2" s="1"/>
  <c r="J29" i="2"/>
  <c r="C29" i="2"/>
  <c r="G29" i="2" s="1"/>
  <c r="G28" i="2"/>
  <c r="C28" i="2"/>
  <c r="E28" i="2" s="1"/>
  <c r="H28" i="2" s="1"/>
  <c r="C27" i="2"/>
  <c r="G27" i="2" s="1"/>
  <c r="J26" i="2"/>
  <c r="G26" i="2"/>
  <c r="C26" i="2"/>
  <c r="E26" i="2" s="1"/>
  <c r="H26" i="2" s="1"/>
  <c r="E25" i="2"/>
  <c r="C25" i="2"/>
  <c r="J25" i="2" s="1"/>
  <c r="J24" i="2"/>
  <c r="C24" i="2"/>
  <c r="E24" i="2" s="1"/>
  <c r="J23" i="2"/>
  <c r="H23" i="2"/>
  <c r="G23" i="2"/>
  <c r="E23" i="2"/>
  <c r="C23" i="2"/>
  <c r="C22" i="2"/>
  <c r="E22" i="2" s="1"/>
  <c r="J21" i="2"/>
  <c r="C21" i="2"/>
  <c r="G21" i="2" s="1"/>
  <c r="G20" i="2"/>
  <c r="C20" i="2"/>
  <c r="J20" i="2" s="1"/>
  <c r="C19" i="2"/>
  <c r="G19" i="2" s="1"/>
  <c r="J18" i="2"/>
  <c r="G18" i="2"/>
  <c r="C18" i="2"/>
  <c r="E18" i="2" s="1"/>
  <c r="H18" i="2" s="1"/>
  <c r="E17" i="2"/>
  <c r="C17" i="2"/>
  <c r="J17" i="2" s="1"/>
  <c r="J16" i="2"/>
  <c r="C16" i="2"/>
  <c r="E16" i="2" s="1"/>
  <c r="J15" i="2"/>
  <c r="H15" i="2"/>
  <c r="G15" i="2"/>
  <c r="E15" i="2"/>
  <c r="C15" i="2"/>
  <c r="C14" i="2"/>
  <c r="G14" i="2" s="1"/>
  <c r="J13" i="2"/>
  <c r="C13" i="2"/>
  <c r="G13" i="2" s="1"/>
  <c r="G12" i="2"/>
  <c r="C12" i="2"/>
  <c r="J12" i="2" s="1"/>
  <c r="C11" i="2"/>
  <c r="G11" i="2" s="1"/>
  <c r="J10" i="2"/>
  <c r="G10" i="2"/>
  <c r="C10" i="2"/>
  <c r="E10" i="2" s="1"/>
  <c r="H10" i="2" s="1"/>
  <c r="E9" i="2"/>
  <c r="C9" i="2"/>
  <c r="J9" i="2" s="1"/>
  <c r="J8" i="2"/>
  <c r="C8" i="2"/>
  <c r="E8" i="2" s="1"/>
  <c r="J7" i="2"/>
  <c r="H7" i="2"/>
  <c r="G7" i="2"/>
  <c r="E7" i="2"/>
  <c r="C7" i="2"/>
  <c r="C6" i="2"/>
  <c r="E6" i="2" s="1"/>
  <c r="F38" i="1"/>
  <c r="D38" i="1"/>
  <c r="C38" i="1"/>
  <c r="B38" i="1"/>
  <c r="D37" i="1"/>
  <c r="D36" i="1"/>
  <c r="E36" i="1" s="1"/>
  <c r="D35" i="1"/>
  <c r="E35" i="1" s="1"/>
  <c r="E34" i="1"/>
  <c r="D34" i="1"/>
  <c r="D33" i="1"/>
  <c r="E33" i="1" s="1"/>
  <c r="D32" i="1"/>
  <c r="E32" i="1" s="1"/>
  <c r="D31" i="1"/>
  <c r="E31" i="1" s="1"/>
  <c r="E30" i="1"/>
  <c r="D30" i="1"/>
  <c r="D29" i="1"/>
  <c r="E29" i="1" s="1"/>
  <c r="D28" i="1"/>
  <c r="E28" i="1" s="1"/>
  <c r="D27" i="1"/>
  <c r="E27" i="1" s="1"/>
  <c r="E26" i="1"/>
  <c r="D26" i="1"/>
  <c r="D25" i="1"/>
  <c r="E25" i="1" s="1"/>
  <c r="D24" i="1"/>
  <c r="E24" i="1" s="1"/>
  <c r="D23" i="1"/>
  <c r="E23" i="1" s="1"/>
  <c r="E22" i="1"/>
  <c r="D22" i="1"/>
  <c r="D21" i="1"/>
  <c r="E21" i="1" s="1"/>
  <c r="D20" i="1"/>
  <c r="E20" i="1" s="1"/>
  <c r="D19" i="1"/>
  <c r="E19" i="1" s="1"/>
  <c r="E18" i="1"/>
  <c r="D18" i="1"/>
  <c r="D17" i="1"/>
  <c r="E17" i="1" s="1"/>
  <c r="D16" i="1"/>
  <c r="E16" i="1" s="1"/>
  <c r="D15" i="1"/>
  <c r="E15" i="1" s="1"/>
  <c r="E14" i="1"/>
  <c r="D14" i="1"/>
  <c r="D13" i="1"/>
  <c r="E13" i="1" s="1"/>
  <c r="D12" i="1"/>
  <c r="E12" i="1" s="1"/>
  <c r="D11" i="1"/>
  <c r="E11" i="1" s="1"/>
  <c r="E10" i="1"/>
  <c r="D10" i="1"/>
  <c r="D9" i="1"/>
  <c r="E9" i="1" s="1"/>
  <c r="D8" i="1"/>
  <c r="E8" i="1" s="1"/>
  <c r="D7" i="1"/>
  <c r="E7" i="1" s="1"/>
  <c r="E6" i="1"/>
  <c r="D6" i="1"/>
  <c r="D5" i="1"/>
  <c r="E5" i="1" s="1"/>
  <c r="D4" i="1"/>
  <c r="E4" i="1" s="1"/>
  <c r="D3" i="1"/>
  <c r="E3" i="1" s="1"/>
  <c r="E38" i="1" s="1"/>
  <c r="H22" i="2" l="1"/>
  <c r="H33" i="2"/>
  <c r="H6" i="2"/>
  <c r="H16" i="2"/>
  <c r="H9" i="2"/>
  <c r="G33" i="2"/>
  <c r="G6" i="2"/>
  <c r="E11" i="2"/>
  <c r="H11" i="2" s="1"/>
  <c r="E19" i="2"/>
  <c r="H19" i="2" s="1"/>
  <c r="G22" i="2"/>
  <c r="J28" i="2"/>
  <c r="G30" i="2"/>
  <c r="H30" i="2" s="1"/>
  <c r="E35" i="2"/>
  <c r="H35" i="2" s="1"/>
  <c r="J6" i="2"/>
  <c r="G8" i="2"/>
  <c r="H8" i="2" s="1"/>
  <c r="E13" i="2"/>
  <c r="H13" i="2" s="1"/>
  <c r="J14" i="2"/>
  <c r="G16" i="2"/>
  <c r="E21" i="2"/>
  <c r="H21" i="2" s="1"/>
  <c r="J22" i="2"/>
  <c r="G24" i="2"/>
  <c r="H24" i="2" s="1"/>
  <c r="E29" i="2"/>
  <c r="H29" i="2" s="1"/>
  <c r="J30" i="2"/>
  <c r="G32" i="2"/>
  <c r="H32" i="2" s="1"/>
  <c r="E37" i="2"/>
  <c r="H37" i="2" s="1"/>
  <c r="J38" i="2"/>
  <c r="E38" i="2"/>
  <c r="H38" i="2" s="1"/>
  <c r="J11" i="2"/>
  <c r="J19" i="2"/>
  <c r="J27" i="2"/>
  <c r="J35" i="2"/>
  <c r="C40" i="2"/>
  <c r="E12" i="2"/>
  <c r="H12" i="2" s="1"/>
  <c r="E20" i="2"/>
  <c r="H20" i="2" s="1"/>
  <c r="G9" i="2"/>
  <c r="E14" i="2"/>
  <c r="H14" i="2" s="1"/>
  <c r="G17" i="2"/>
  <c r="H17" i="2" s="1"/>
  <c r="G25" i="2"/>
  <c r="H25" i="2" s="1"/>
  <c r="E27" i="2"/>
  <c r="H27" i="2" s="1"/>
  <c r="H40" i="2" l="1"/>
  <c r="G40" i="2"/>
  <c r="J40" i="2"/>
  <c r="E40" i="2"/>
  <c r="H41" i="2" s="1"/>
</calcChain>
</file>

<file path=xl/sharedStrings.xml><?xml version="1.0" encoding="utf-8"?>
<sst xmlns="http://schemas.openxmlformats.org/spreadsheetml/2006/main" count="90" uniqueCount="53">
  <si>
    <t>NA</t>
  </si>
  <si>
    <t>E+ funds</t>
  </si>
  <si>
    <t>ESC funds</t>
  </si>
  <si>
    <t>TOTAL funds</t>
  </si>
  <si>
    <t>%-age of total for all countries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</si>
  <si>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</si>
  <si>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</si>
  <si>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</si>
  <si>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</si>
  <si>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</si>
  <si>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</si>
  <si>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</si>
  <si>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</si>
  <si>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</si>
  <si>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</si>
  <si>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</si>
  <si>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</si>
  <si>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</si>
  <si>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</si>
  <si>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</si>
  <si>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</si>
  <si>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</si>
  <si>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</si>
  <si>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</si>
  <si>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</si>
  <si>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</si>
  <si>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</si>
  <si>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</si>
  <si>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</si>
  <si>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</si>
  <si>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</si>
  <si>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</si>
  <si>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UK</t>
  </si>
  <si>
    <t>IS</t>
  </si>
  <si>
    <t>LI</t>
  </si>
  <si>
    <t>NO</t>
  </si>
  <si>
    <t>MK</t>
  </si>
  <si>
    <t>RS</t>
  </si>
  <si>
    <t>TR</t>
  </si>
  <si>
    <t>TOTAL</t>
  </si>
  <si>
    <t>SUPPORT TO THE NETWORK</t>
  </si>
  <si>
    <t>DISTRIBUTION OF COSTS PER NA (based on division 2022)</t>
  </si>
  <si>
    <t>COUNTRY</t>
  </si>
  <si>
    <t>MAN FEE ESC</t>
  </si>
  <si>
    <t>Support Network</t>
  </si>
  <si>
    <t>Communication</t>
  </si>
  <si>
    <t>Total costs</t>
  </si>
  <si>
    <t>Development costs Communication (one off investment)</t>
  </si>
  <si>
    <t>Total</t>
  </si>
  <si>
    <t>Yearly costs</t>
  </si>
  <si>
    <t>Yearly</t>
  </si>
  <si>
    <t>Only this year</t>
  </si>
  <si>
    <t>Belgium split: to be made according to ESC 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</si>
</sst>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0.0000"/>
    <numFmt numFmtId="166" formatCode="_-* #,##0.0000_-;\-* #,##0.0000_-;_-* &quot;-&quot;??_-;_-@"/>
  </numFmts>
  <fonts count="6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8"/>
      <color theme="1"/>
      <name val="Arial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EAADB"/>
        <bgColor rgb="FF8EAADB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64" fontId="1" fillId="0" borderId="0" xfId="0" applyNumberFormat="1" applyFont="1"/>
    <xf numFmtId="10" fontId="1" fillId="0" borderId="0" xfId="0" applyNumberFormat="1" applyFont="1"/>
    <xf numFmtId="164" fontId="2" fillId="0" borderId="0" xfId="0" applyNumberFormat="1" applyFont="1"/>
    <xf numFmtId="10" fontId="2" fillId="0" borderId="0" xfId="0" applyNumberFormat="1" applyFont="1"/>
    <xf numFmtId="0" fontId="3" fillId="0" borderId="0" xfId="0" applyFont="1"/>
    <xf numFmtId="165" fontId="2" fillId="0" borderId="0" xfId="0" applyNumberFormat="1" applyFont="1"/>
    <xf numFmtId="3" fontId="1" fillId="0" borderId="0" xfId="0" applyNumberFormat="1" applyFont="1"/>
    <xf numFmtId="3" fontId="2" fillId="0" borderId="0" xfId="0" applyNumberFormat="1" applyFont="1"/>
    <xf numFmtId="0" fontId="2" fillId="2" borderId="1" xfId="0" applyFont="1" applyFill="1" applyBorder="1"/>
    <xf numFmtId="3" fontId="2" fillId="2" borderId="1" xfId="0" applyNumberFormat="1" applyFont="1" applyFill="1" applyBorder="1"/>
    <xf numFmtId="165" fontId="2" fillId="2" borderId="1" xfId="0" applyNumberFormat="1" applyFont="1" applyFill="1" applyBorder="1"/>
    <xf numFmtId="164" fontId="2" fillId="2" borderId="1" xfId="0" applyNumberFormat="1" applyFont="1" applyFill="1" applyBorder="1"/>
    <xf numFmtId="10" fontId="2" fillId="2" borderId="1" xfId="0" applyNumberFormat="1" applyFont="1" applyFill="1" applyBorder="1"/>
    <xf numFmtId="166" fontId="2" fillId="0" borderId="0" xfId="0" applyNumberFormat="1" applyFont="1"/>
    <xf numFmtId="0" fontId="4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top" wrapText="1"/>
    </xf>
    <xf numFmtId="3" fontId="1" fillId="3" borderId="3" xfId="0" applyNumberFormat="1" applyFont="1" applyFill="1" applyBorder="1" applyAlignment="1">
      <alignment horizontal="center" vertical="top" wrapText="1"/>
    </xf>
    <xf numFmtId="164" fontId="1" fillId="3" borderId="3" xfId="0" applyNumberFormat="1" applyFont="1" applyFill="1" applyBorder="1" applyAlignment="1">
      <alignment horizontal="center" vertical="top" wrapText="1"/>
    </xf>
    <xf numFmtId="10" fontId="1" fillId="3" borderId="6" xfId="0" applyNumberFormat="1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164" fontId="1" fillId="3" borderId="10" xfId="0" applyNumberFormat="1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2" fillId="0" borderId="9" xfId="0" applyFont="1" applyBorder="1"/>
    <xf numFmtId="164" fontId="2" fillId="0" borderId="10" xfId="0" applyNumberFormat="1" applyFont="1" applyBorder="1"/>
    <xf numFmtId="166" fontId="2" fillId="0" borderId="10" xfId="0" applyNumberFormat="1" applyFont="1" applyBorder="1"/>
    <xf numFmtId="164" fontId="1" fillId="0" borderId="11" xfId="0" applyNumberFormat="1" applyFont="1" applyBorder="1"/>
    <xf numFmtId="164" fontId="2" fillId="0" borderId="13" xfId="0" applyNumberFormat="1" applyFont="1" applyBorder="1"/>
    <xf numFmtId="164" fontId="2" fillId="0" borderId="11" xfId="0" applyNumberFormat="1" applyFont="1" applyBorder="1"/>
    <xf numFmtId="0" fontId="2" fillId="4" borderId="9" xfId="0" applyFont="1" applyFill="1" applyBorder="1"/>
    <xf numFmtId="164" fontId="2" fillId="4" borderId="10" xfId="0" applyNumberFormat="1" applyFont="1" applyFill="1" applyBorder="1"/>
    <xf numFmtId="166" fontId="2" fillId="4" borderId="10" xfId="0" applyNumberFormat="1" applyFont="1" applyFill="1" applyBorder="1"/>
    <xf numFmtId="164" fontId="1" fillId="4" borderId="11" xfId="0" applyNumberFormat="1" applyFont="1" applyFill="1" applyBorder="1"/>
    <xf numFmtId="164" fontId="2" fillId="4" borderId="13" xfId="0" applyNumberFormat="1" applyFont="1" applyFill="1" applyBorder="1"/>
    <xf numFmtId="164" fontId="2" fillId="4" borderId="11" xfId="0" applyNumberFormat="1" applyFont="1" applyFill="1" applyBorder="1"/>
    <xf numFmtId="0" fontId="2" fillId="4" borderId="1" xfId="0" applyFont="1" applyFill="1" applyBorder="1"/>
    <xf numFmtId="0" fontId="3" fillId="4" borderId="0" xfId="0" applyFont="1" applyFill="1"/>
    <xf numFmtId="10" fontId="2" fillId="0" borderId="10" xfId="0" applyNumberFormat="1" applyFont="1" applyBorder="1"/>
    <xf numFmtId="10" fontId="1" fillId="0" borderId="11" xfId="0" applyNumberFormat="1" applyFont="1" applyBorder="1"/>
    <xf numFmtId="0" fontId="2" fillId="0" borderId="14" xfId="0" applyFont="1" applyBorder="1"/>
    <xf numFmtId="0" fontId="2" fillId="0" borderId="15" xfId="0" applyFont="1" applyBorder="1"/>
    <xf numFmtId="164" fontId="1" fillId="0" borderId="16" xfId="0" applyNumberFormat="1" applyFont="1" applyBorder="1"/>
    <xf numFmtId="0" fontId="2" fillId="0" borderId="17" xfId="0" applyFont="1" applyBorder="1"/>
    <xf numFmtId="0" fontId="2" fillId="0" borderId="16" xfId="0" applyFont="1" applyBorder="1"/>
    <xf numFmtId="0" fontId="1" fillId="3" borderId="4" xfId="0" applyFont="1" applyFill="1" applyBorder="1" applyAlignment="1">
      <alignment horizontal="center" vertical="top" wrapText="1"/>
    </xf>
    <xf numFmtId="0" fontId="5" fillId="0" borderId="5" xfId="0" applyFont="1" applyBorder="1"/>
    <xf numFmtId="10" fontId="1" fillId="3" borderId="4" xfId="0" applyNumberFormat="1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5" fillId="0" borderId="8" xfId="0" applyFont="1" applyBorder="1"/>
  </cellXfs>
  <cellStyles count="1">
    <cellStyle name="Standaard" xfId="0" builtinId="0"/>
  </cellStyles>
  <dxfs count="1"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G17" sqref="G17"/>
    </sheetView>
  </sheetViews>
  <sheetFormatPr defaultColWidth="14.42578125" defaultRowHeight="15" customHeight="1"/>
  <cols>
    <col min="1" max="1" width="11.42578125" customWidth="1"/>
    <col min="2" max="2" width="13.42578125" customWidth="1"/>
    <col min="3" max="3" width="12.5703125" customWidth="1"/>
    <col min="4" max="4" width="13.7109375" customWidth="1"/>
    <col min="5" max="5" width="12.5703125" customWidth="1"/>
    <col min="6" max="26" width="11.42578125" customWidth="1"/>
  </cols>
  <sheetData>
    <row r="1" spans="1:26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B2" s="4"/>
      <c r="C2" s="4"/>
      <c r="E2" s="5"/>
    </row>
    <row r="3" spans="1:26">
      <c r="A3" s="6" t="s">
        <v>5</v>
      </c>
      <c r="B3" s="4">
        <v>6597465</v>
      </c>
      <c r="C3" s="4">
        <v>3959365</v>
      </c>
      <c r="D3" s="4">
        <f t="shared" ref="D3:D38" si="0">SUM(B3:C3)</f>
        <v>10556830</v>
      </c>
      <c r="E3" s="5">
        <f>D3/D38</f>
        <v>2.8229458466462985E-2</v>
      </c>
      <c r="F3" s="6">
        <v>2.8199999999999999E-2</v>
      </c>
    </row>
    <row r="4" spans="1:26">
      <c r="A4" s="6" t="s">
        <v>6</v>
      </c>
      <c r="B4" s="4">
        <v>5730418</v>
      </c>
      <c r="C4" s="4">
        <v>3394216</v>
      </c>
      <c r="D4" s="4">
        <f t="shared" si="0"/>
        <v>9124634</v>
      </c>
      <c r="E4" s="5">
        <f>D4/D38</f>
        <v>2.4399699201813046E-2</v>
      </c>
      <c r="F4" s="6">
        <v>2.4400000000000002E-2</v>
      </c>
    </row>
    <row r="5" spans="1:26">
      <c r="A5" s="6" t="s">
        <v>7</v>
      </c>
      <c r="B5" s="4">
        <v>5583074</v>
      </c>
      <c r="C5" s="4">
        <v>3394216</v>
      </c>
      <c r="D5" s="4">
        <f t="shared" si="0"/>
        <v>8977290</v>
      </c>
      <c r="E5" s="5">
        <f>D5/D38</f>
        <v>2.4005694436340597E-2</v>
      </c>
      <c r="F5" s="7">
        <v>2.4E-2</v>
      </c>
    </row>
    <row r="6" spans="1:26">
      <c r="A6" s="6" t="s">
        <v>8</v>
      </c>
      <c r="B6" s="4">
        <v>4000047</v>
      </c>
      <c r="C6" s="4">
        <v>2195186</v>
      </c>
      <c r="D6" s="4">
        <f t="shared" si="0"/>
        <v>6195233</v>
      </c>
      <c r="E6" s="5">
        <f>D6/D38</f>
        <v>1.6566343558015131E-2</v>
      </c>
      <c r="F6" s="6">
        <v>1.66E-2</v>
      </c>
    </row>
    <row r="7" spans="1:26">
      <c r="A7" s="6" t="s">
        <v>9</v>
      </c>
      <c r="B7" s="4">
        <v>24522583</v>
      </c>
      <c r="C7" s="4">
        <v>18516745</v>
      </c>
      <c r="D7" s="4">
        <f t="shared" si="0"/>
        <v>43039328</v>
      </c>
      <c r="E7" s="5">
        <f>D7/D38</f>
        <v>0.11508918133573028</v>
      </c>
      <c r="F7" s="6">
        <v>0.11509999999999999</v>
      </c>
    </row>
    <row r="8" spans="1:26">
      <c r="A8" s="6" t="s">
        <v>10</v>
      </c>
      <c r="B8" s="4">
        <v>3632490</v>
      </c>
      <c r="C8" s="4">
        <v>1651572</v>
      </c>
      <c r="D8" s="4">
        <f t="shared" si="0"/>
        <v>5284062</v>
      </c>
      <c r="E8" s="5">
        <f>D8/D38</f>
        <v>1.4129829576038956E-2</v>
      </c>
      <c r="F8" s="6">
        <v>1.41E-2</v>
      </c>
    </row>
    <row r="9" spans="1:26">
      <c r="A9" s="6" t="s">
        <v>11</v>
      </c>
      <c r="B9" s="4">
        <v>5067035</v>
      </c>
      <c r="C9" s="4">
        <v>3173753</v>
      </c>
      <c r="D9" s="4">
        <f t="shared" si="0"/>
        <v>8240788</v>
      </c>
      <c r="E9" s="5">
        <f>D9/D38</f>
        <v>2.2036253551201125E-2</v>
      </c>
      <c r="F9" s="7">
        <v>2.1999999999999999E-2</v>
      </c>
    </row>
    <row r="10" spans="1:26">
      <c r="A10" s="6" t="s">
        <v>12</v>
      </c>
      <c r="B10" s="4">
        <v>16180334</v>
      </c>
      <c r="C10" s="4">
        <v>12454125</v>
      </c>
      <c r="D10" s="4">
        <f t="shared" si="0"/>
        <v>28634459</v>
      </c>
      <c r="E10" s="5">
        <f>D10/D38</f>
        <v>7.6569886135339604E-2</v>
      </c>
      <c r="F10" s="6">
        <v>7.6600000000000001E-2</v>
      </c>
    </row>
    <row r="11" spans="1:26">
      <c r="A11" s="6" t="s">
        <v>13</v>
      </c>
      <c r="B11" s="4">
        <v>17951387</v>
      </c>
      <c r="C11" s="4">
        <v>13829283</v>
      </c>
      <c r="D11" s="4">
        <f t="shared" si="0"/>
        <v>31780670</v>
      </c>
      <c r="E11" s="5">
        <f>D11/D38</f>
        <v>8.4983001886112242E-2</v>
      </c>
      <c r="F11" s="7">
        <v>8.5000000000000006E-2</v>
      </c>
    </row>
    <row r="12" spans="1:26">
      <c r="A12" s="6" t="s">
        <v>14</v>
      </c>
      <c r="B12" s="4">
        <v>4021772</v>
      </c>
      <c r="C12" s="4">
        <v>2247169</v>
      </c>
      <c r="D12" s="4">
        <f t="shared" si="0"/>
        <v>6268941</v>
      </c>
      <c r="E12" s="5">
        <f>D12/D38</f>
        <v>1.6763442206439522E-2</v>
      </c>
      <c r="F12" s="6">
        <v>1.6799999999999999E-2</v>
      </c>
    </row>
    <row r="13" spans="1:26">
      <c r="A13" s="6" t="s">
        <v>15</v>
      </c>
      <c r="B13" s="4">
        <v>4138908</v>
      </c>
      <c r="C13" s="4">
        <v>2032355</v>
      </c>
      <c r="D13" s="4">
        <f t="shared" si="0"/>
        <v>6171263</v>
      </c>
      <c r="E13" s="5">
        <f>D13/D38</f>
        <v>1.6502246653978491E-2</v>
      </c>
      <c r="F13" s="7">
        <v>1.6500000000000001E-2</v>
      </c>
    </row>
    <row r="14" spans="1:26">
      <c r="A14" s="6" t="s">
        <v>16</v>
      </c>
      <c r="B14" s="4">
        <v>16591697</v>
      </c>
      <c r="C14" s="4">
        <v>12866200</v>
      </c>
      <c r="D14" s="4">
        <f t="shared" si="0"/>
        <v>29457897</v>
      </c>
      <c r="E14" s="5">
        <f>D14/D38</f>
        <v>7.877179796121038E-2</v>
      </c>
      <c r="F14" s="6">
        <v>7.8799999999999995E-2</v>
      </c>
    </row>
    <row r="15" spans="1:26">
      <c r="A15" s="6" t="s">
        <v>17</v>
      </c>
      <c r="B15" s="4">
        <v>3135047</v>
      </c>
      <c r="C15" s="4">
        <v>1335747</v>
      </c>
      <c r="D15" s="4">
        <f t="shared" si="0"/>
        <v>4470794</v>
      </c>
      <c r="E15" s="5">
        <f>D15/D38</f>
        <v>1.1955112807074843E-2</v>
      </c>
      <c r="F15" s="7">
        <v>1.2E-2</v>
      </c>
    </row>
    <row r="16" spans="1:26">
      <c r="A16" s="6" t="s">
        <v>18</v>
      </c>
      <c r="B16" s="4">
        <v>3609973</v>
      </c>
      <c r="C16" s="4">
        <v>1687781</v>
      </c>
      <c r="D16" s="4">
        <f t="shared" si="0"/>
        <v>5297754</v>
      </c>
      <c r="E16" s="5">
        <f>D16/D38</f>
        <v>1.4166442626104442E-2</v>
      </c>
      <c r="F16" s="6">
        <v>1.4200000000000001E-2</v>
      </c>
    </row>
    <row r="17" spans="1:6">
      <c r="A17" s="6" t="s">
        <v>19</v>
      </c>
      <c r="B17" s="4">
        <v>3853512</v>
      </c>
      <c r="C17" s="4">
        <v>2021726</v>
      </c>
      <c r="D17" s="4">
        <f t="shared" si="0"/>
        <v>5875238</v>
      </c>
      <c r="E17" s="5">
        <f>D17/D38</f>
        <v>1.5710661922337013E-2</v>
      </c>
      <c r="F17" s="7">
        <v>1.5699999999999999E-2</v>
      </c>
    </row>
    <row r="18" spans="1:6">
      <c r="A18" s="6" t="s">
        <v>20</v>
      </c>
      <c r="B18" s="4">
        <v>2402617</v>
      </c>
      <c r="C18" s="4">
        <v>962312</v>
      </c>
      <c r="D18" s="4">
        <f t="shared" si="0"/>
        <v>3364929</v>
      </c>
      <c r="E18" s="5">
        <f>D18/D38</f>
        <v>8.9979779392200913E-3</v>
      </c>
      <c r="F18" s="7">
        <v>8.9999999999999993E-3</v>
      </c>
    </row>
    <row r="19" spans="1:6">
      <c r="A19" s="6" t="s">
        <v>21</v>
      </c>
      <c r="B19" s="4">
        <v>5779525</v>
      </c>
      <c r="C19" s="4">
        <v>3572380</v>
      </c>
      <c r="D19" s="4">
        <f t="shared" si="0"/>
        <v>9351905</v>
      </c>
      <c r="E19" s="5">
        <f>D19/D38</f>
        <v>2.5007432513340418E-2</v>
      </c>
      <c r="F19" s="7">
        <v>2.5000000000000001E-2</v>
      </c>
    </row>
    <row r="20" spans="1:6">
      <c r="A20" s="6" t="s">
        <v>22</v>
      </c>
      <c r="B20" s="4">
        <v>2327554</v>
      </c>
      <c r="C20" s="4">
        <v>1017351</v>
      </c>
      <c r="D20" s="4">
        <f t="shared" si="0"/>
        <v>3344905</v>
      </c>
      <c r="E20" s="5">
        <f>D20/D38</f>
        <v>8.9444328242251105E-3</v>
      </c>
      <c r="F20" s="7">
        <v>8.8999999999999999E-3</v>
      </c>
    </row>
    <row r="21" spans="1:6" ht="15.75" customHeight="1">
      <c r="A21" s="6" t="s">
        <v>23</v>
      </c>
      <c r="B21" s="4">
        <v>6257072</v>
      </c>
      <c r="C21" s="4">
        <v>4366696</v>
      </c>
      <c r="D21" s="4">
        <f t="shared" si="0"/>
        <v>10623768</v>
      </c>
      <c r="E21" s="5">
        <f>D21/D38</f>
        <v>2.8408453817418539E-2</v>
      </c>
      <c r="F21" s="7">
        <v>2.8400000000000002E-2</v>
      </c>
    </row>
    <row r="22" spans="1:6" ht="15.75" customHeight="1">
      <c r="A22" s="6" t="s">
        <v>24</v>
      </c>
      <c r="B22" s="4">
        <v>4993006</v>
      </c>
      <c r="C22" s="4">
        <v>2833130</v>
      </c>
      <c r="D22" s="4">
        <f t="shared" si="0"/>
        <v>7826136</v>
      </c>
      <c r="E22" s="5">
        <f>D22/D38</f>
        <v>2.0927454658727172E-2</v>
      </c>
      <c r="F22" s="7">
        <v>2.0899999999999998E-2</v>
      </c>
    </row>
    <row r="23" spans="1:6" ht="15.75" customHeight="1">
      <c r="A23" s="6" t="s">
        <v>25</v>
      </c>
      <c r="B23" s="4">
        <v>14960621</v>
      </c>
      <c r="C23" s="4">
        <v>10339426</v>
      </c>
      <c r="D23" s="4">
        <f t="shared" si="0"/>
        <v>25300047</v>
      </c>
      <c r="E23" s="5">
        <f>D23/D38</f>
        <v>6.7653512085167747E-2</v>
      </c>
      <c r="F23" s="7">
        <v>6.7699999999999996E-2</v>
      </c>
    </row>
    <row r="24" spans="1:6" ht="15.75" customHeight="1">
      <c r="A24" s="6" t="s">
        <v>26</v>
      </c>
      <c r="B24" s="4">
        <v>6314774</v>
      </c>
      <c r="C24" s="4">
        <v>4092502</v>
      </c>
      <c r="D24" s="4">
        <f t="shared" si="0"/>
        <v>10407276</v>
      </c>
      <c r="E24" s="5">
        <f>D24/D38</f>
        <v>2.7829544057355951E-2</v>
      </c>
      <c r="F24" s="7">
        <v>2.7799999999999998E-2</v>
      </c>
    </row>
    <row r="25" spans="1:6" ht="15.75" customHeight="1">
      <c r="A25" s="6" t="s">
        <v>27</v>
      </c>
      <c r="B25" s="4">
        <v>9288221</v>
      </c>
      <c r="C25" s="4">
        <v>6198779</v>
      </c>
      <c r="D25" s="4">
        <f t="shared" si="0"/>
        <v>15487000</v>
      </c>
      <c r="E25" s="5">
        <f>D25/D38</f>
        <v>4.1412964239275644E-2</v>
      </c>
      <c r="F25" s="7">
        <v>4.1399999999999999E-2</v>
      </c>
    </row>
    <row r="26" spans="1:6" ht="15.75" customHeight="1">
      <c r="A26" s="6" t="s">
        <v>28</v>
      </c>
      <c r="B26" s="4">
        <v>3653338</v>
      </c>
      <c r="C26" s="4">
        <v>1918104</v>
      </c>
      <c r="D26" s="4">
        <f t="shared" si="0"/>
        <v>5571442</v>
      </c>
      <c r="E26" s="5">
        <f>D26/D38</f>
        <v>1.4898297172286327E-2</v>
      </c>
      <c r="F26" s="7">
        <v>1.49E-2</v>
      </c>
    </row>
    <row r="27" spans="1:6" ht="15.75" customHeight="1">
      <c r="A27" s="6" t="s">
        <v>29</v>
      </c>
      <c r="B27" s="4">
        <v>4578933</v>
      </c>
      <c r="C27" s="4">
        <v>2477208</v>
      </c>
      <c r="D27" s="4">
        <f t="shared" si="0"/>
        <v>7056141</v>
      </c>
      <c r="E27" s="5">
        <f>D27/D38</f>
        <v>1.8868451920984481E-2</v>
      </c>
      <c r="F27" s="7">
        <v>1.89E-2</v>
      </c>
    </row>
    <row r="28" spans="1:6" ht="15.75" customHeight="1">
      <c r="A28" s="6" t="s">
        <v>30</v>
      </c>
      <c r="B28" s="4">
        <v>4346973</v>
      </c>
      <c r="C28" s="4">
        <v>2644609</v>
      </c>
      <c r="D28" s="4">
        <f t="shared" si="0"/>
        <v>6991582</v>
      </c>
      <c r="E28" s="5">
        <f>D28/D38</f>
        <v>1.8695818127588512E-2</v>
      </c>
      <c r="F28" s="7">
        <v>1.8700000000000001E-2</v>
      </c>
    </row>
    <row r="29" spans="1:6" ht="15.75" customHeight="1">
      <c r="A29" s="6" t="s">
        <v>31</v>
      </c>
      <c r="B29" s="4">
        <v>5125988</v>
      </c>
      <c r="C29" s="4">
        <v>2946587</v>
      </c>
      <c r="D29" s="4">
        <f t="shared" si="0"/>
        <v>8072575</v>
      </c>
      <c r="E29" s="5">
        <f>D29/D38</f>
        <v>2.1586444101108708E-2</v>
      </c>
      <c r="F29" s="7">
        <v>2.1600000000000001E-2</v>
      </c>
    </row>
    <row r="30" spans="1:6" ht="15.75" customHeight="1">
      <c r="A30" s="6" t="s">
        <v>32</v>
      </c>
      <c r="B30" s="4">
        <v>14918849</v>
      </c>
      <c r="C30" s="4">
        <v>12297452</v>
      </c>
      <c r="D30" s="4">
        <f t="shared" si="0"/>
        <v>27216301</v>
      </c>
      <c r="E30" s="5">
        <f>D30/D38</f>
        <v>7.2777665140980302E-2</v>
      </c>
      <c r="F30" s="7">
        <v>7.2800000000000004E-2</v>
      </c>
    </row>
    <row r="31" spans="1:6" ht="15.75" customHeight="1">
      <c r="A31" s="6" t="s">
        <v>33</v>
      </c>
      <c r="B31" s="4">
        <v>2232268</v>
      </c>
      <c r="C31" s="4">
        <v>810140</v>
      </c>
      <c r="D31" s="4">
        <f t="shared" si="0"/>
        <v>3042408</v>
      </c>
      <c r="E31" s="5">
        <f>D31/D38</f>
        <v>8.1355416610890512E-3</v>
      </c>
      <c r="F31" s="7">
        <v>8.0999999999999996E-3</v>
      </c>
    </row>
    <row r="32" spans="1:6" ht="15.75" customHeight="1">
      <c r="A32" s="6" t="s">
        <v>34</v>
      </c>
      <c r="B32" s="4">
        <v>579653</v>
      </c>
      <c r="C32" s="4">
        <v>0</v>
      </c>
      <c r="D32" s="4">
        <f t="shared" si="0"/>
        <v>579653</v>
      </c>
      <c r="E32" s="5">
        <f>D32/D38</f>
        <v>1.550019303944524E-3</v>
      </c>
      <c r="F32" s="7">
        <v>1.6000000000000001E-3</v>
      </c>
    </row>
    <row r="33" spans="1:26" ht="15.75" customHeight="1">
      <c r="A33" s="6" t="s">
        <v>35</v>
      </c>
      <c r="B33" s="4">
        <v>3920379</v>
      </c>
      <c r="C33" s="4">
        <v>0</v>
      </c>
      <c r="D33" s="4">
        <f t="shared" si="0"/>
        <v>3920379</v>
      </c>
      <c r="E33" s="5">
        <f>D33/D38</f>
        <v>1.0483277286201796E-2</v>
      </c>
      <c r="F33" s="7">
        <v>1.0500000000000001E-2</v>
      </c>
    </row>
    <row r="34" spans="1:26" ht="15.75" customHeight="1">
      <c r="A34" s="6" t="s">
        <v>36</v>
      </c>
      <c r="B34" s="4">
        <v>581026</v>
      </c>
      <c r="C34" s="4">
        <v>77923</v>
      </c>
      <c r="D34" s="4">
        <f t="shared" si="0"/>
        <v>658949</v>
      </c>
      <c r="E34" s="5">
        <f>D34/D38</f>
        <v>1.7620605264096626E-3</v>
      </c>
      <c r="F34" s="7">
        <v>1.8E-3</v>
      </c>
    </row>
    <row r="35" spans="1:26" ht="15.75" customHeight="1">
      <c r="A35" s="6" t="s">
        <v>37</v>
      </c>
      <c r="B35" s="4">
        <v>537121</v>
      </c>
      <c r="C35" s="4">
        <v>0</v>
      </c>
      <c r="D35" s="4">
        <f t="shared" si="0"/>
        <v>537121</v>
      </c>
      <c r="E35" s="5">
        <f>D35/D38</f>
        <v>1.4362867414711676E-3</v>
      </c>
      <c r="F35" s="7">
        <v>1.4E-3</v>
      </c>
    </row>
    <row r="36" spans="1:26" ht="15.75" customHeight="1">
      <c r="A36" s="6" t="s">
        <v>38</v>
      </c>
      <c r="B36" s="4">
        <v>9215937</v>
      </c>
      <c r="C36" s="4">
        <v>6021385</v>
      </c>
      <c r="D36" s="4">
        <f t="shared" si="0"/>
        <v>15237322</v>
      </c>
      <c r="E36" s="5">
        <f>D36/D38</f>
        <v>4.0745313559006131E-2</v>
      </c>
      <c r="F36" s="7">
        <v>4.07E-2</v>
      </c>
    </row>
    <row r="37" spans="1:26" ht="15.75" customHeight="1">
      <c r="B37" s="4"/>
      <c r="C37" s="4"/>
      <c r="D37" s="4">
        <f t="shared" si="0"/>
        <v>0</v>
      </c>
      <c r="E37" s="5"/>
    </row>
    <row r="38" spans="1:26" ht="15.75" customHeight="1">
      <c r="A38" s="6" t="s">
        <v>39</v>
      </c>
      <c r="B38" s="4">
        <f t="shared" ref="B38:C38" si="1">SUM(B3:B37)</f>
        <v>226629597</v>
      </c>
      <c r="C38" s="4">
        <f t="shared" si="1"/>
        <v>147335423</v>
      </c>
      <c r="D38" s="4">
        <f t="shared" si="0"/>
        <v>373965020</v>
      </c>
      <c r="E38" s="5">
        <f t="shared" ref="E38:F38" si="2">SUM(E3:E37)</f>
        <v>0.99999999999999978</v>
      </c>
      <c r="F38" s="6">
        <f t="shared" si="2"/>
        <v>1.0001000000000002</v>
      </c>
    </row>
    <row r="39" spans="1:26" ht="15.75" customHeight="1">
      <c r="B39" s="4"/>
      <c r="C39" s="4"/>
      <c r="D39" s="4"/>
      <c r="E39" s="5"/>
    </row>
    <row r="40" spans="1:26" ht="15.75" customHeight="1">
      <c r="B40" s="4"/>
      <c r="C40" s="4"/>
      <c r="D40" s="4"/>
      <c r="E40" s="5"/>
    </row>
    <row r="41" spans="1:26" ht="15.75" customHeight="1">
      <c r="B41" s="4"/>
      <c r="C41" s="4"/>
      <c r="E41" s="5"/>
    </row>
    <row r="42" spans="1:26" ht="15.75" customHeight="1">
      <c r="A42" s="1"/>
      <c r="B42" s="2"/>
      <c r="C42" s="2"/>
      <c r="D42" s="1"/>
      <c r="E42" s="3"/>
      <c r="F42" s="1"/>
      <c r="G42" s="1"/>
      <c r="H42" s="1"/>
      <c r="I42" s="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B43" s="4"/>
      <c r="C43" s="4"/>
      <c r="E43" s="5"/>
    </row>
    <row r="44" spans="1:26" ht="15.75" customHeight="1">
      <c r="B44" s="9"/>
      <c r="D44" s="4"/>
      <c r="E44" s="5"/>
    </row>
    <row r="45" spans="1:26" ht="15.75" customHeight="1">
      <c r="B45" s="9"/>
      <c r="D45" s="4"/>
      <c r="E45" s="5"/>
    </row>
    <row r="46" spans="1:26" ht="15.75" customHeight="1">
      <c r="B46" s="9"/>
      <c r="C46" s="7"/>
      <c r="D46" s="4"/>
      <c r="E46" s="5"/>
    </row>
    <row r="47" spans="1:26" ht="15.75" customHeight="1">
      <c r="B47" s="9"/>
      <c r="D47" s="4"/>
      <c r="E47" s="5"/>
    </row>
    <row r="48" spans="1:26" ht="15.75" customHeight="1">
      <c r="B48" s="9"/>
      <c r="D48" s="4"/>
      <c r="E48" s="5"/>
    </row>
    <row r="49" spans="2:5" ht="15.75" customHeight="1">
      <c r="B49" s="9"/>
      <c r="D49" s="4"/>
      <c r="E49" s="5"/>
    </row>
    <row r="50" spans="2:5" ht="15.75" customHeight="1">
      <c r="B50" s="9"/>
      <c r="C50" s="7"/>
      <c r="D50" s="4"/>
      <c r="E50" s="5"/>
    </row>
    <row r="51" spans="2:5" ht="15.75" customHeight="1">
      <c r="B51" s="9"/>
      <c r="D51" s="4"/>
      <c r="E51" s="5"/>
    </row>
    <row r="52" spans="2:5" ht="15.75" customHeight="1">
      <c r="B52" s="9"/>
      <c r="C52" s="7"/>
      <c r="D52" s="4"/>
      <c r="E52" s="5"/>
    </row>
    <row r="53" spans="2:5" ht="15.75" customHeight="1">
      <c r="B53" s="9"/>
      <c r="D53" s="4"/>
      <c r="E53" s="5"/>
    </row>
    <row r="54" spans="2:5" ht="15.75" customHeight="1">
      <c r="B54" s="9"/>
      <c r="C54" s="7"/>
      <c r="D54" s="4"/>
      <c r="E54" s="5"/>
    </row>
    <row r="55" spans="2:5" ht="15.75" customHeight="1">
      <c r="B55" s="9"/>
      <c r="D55" s="4"/>
      <c r="E55" s="5"/>
    </row>
    <row r="56" spans="2:5" ht="15.75" customHeight="1">
      <c r="B56" s="9"/>
      <c r="C56" s="7"/>
      <c r="D56" s="4"/>
      <c r="E56" s="5"/>
    </row>
    <row r="57" spans="2:5" ht="15.75" customHeight="1">
      <c r="B57" s="9"/>
      <c r="D57" s="4"/>
      <c r="E57" s="5"/>
    </row>
    <row r="58" spans="2:5" ht="15.75" customHeight="1">
      <c r="B58" s="9"/>
      <c r="C58" s="7"/>
      <c r="D58" s="4"/>
      <c r="E58" s="5"/>
    </row>
    <row r="59" spans="2:5" ht="15.75" customHeight="1">
      <c r="B59" s="9"/>
      <c r="C59" s="7"/>
      <c r="D59" s="4"/>
      <c r="E59" s="5"/>
    </row>
    <row r="60" spans="2:5" ht="15.75" customHeight="1">
      <c r="B60" s="9"/>
      <c r="C60" s="7"/>
      <c r="D60" s="4"/>
      <c r="E60" s="5"/>
    </row>
    <row r="61" spans="2:5" ht="15.75" customHeight="1">
      <c r="B61" s="9"/>
      <c r="C61" s="7"/>
      <c r="D61" s="4"/>
      <c r="E61" s="5"/>
    </row>
    <row r="62" spans="2:5" ht="15.75" customHeight="1">
      <c r="B62" s="9"/>
      <c r="C62" s="7"/>
      <c r="D62" s="4"/>
      <c r="E62" s="5"/>
    </row>
    <row r="63" spans="2:5" ht="15.75" customHeight="1">
      <c r="B63" s="9"/>
      <c r="C63" s="7"/>
      <c r="D63" s="4"/>
      <c r="E63" s="5"/>
    </row>
    <row r="64" spans="2:5" ht="15.75" customHeight="1">
      <c r="B64" s="9"/>
      <c r="C64" s="7"/>
      <c r="D64" s="4"/>
      <c r="E64" s="5"/>
    </row>
    <row r="65" spans="1:26" ht="15.75" customHeight="1">
      <c r="B65" s="9"/>
      <c r="C65" s="7"/>
      <c r="D65" s="4"/>
      <c r="E65" s="5"/>
    </row>
    <row r="66" spans="1:26" ht="15.75" customHeight="1">
      <c r="B66" s="9"/>
      <c r="C66" s="7"/>
      <c r="D66" s="4"/>
      <c r="E66" s="5"/>
    </row>
    <row r="67" spans="1:26" ht="15.75" customHeight="1">
      <c r="B67" s="9"/>
      <c r="C67" s="7"/>
      <c r="D67" s="4"/>
      <c r="E67" s="5"/>
    </row>
    <row r="68" spans="1:26" ht="15.75" customHeight="1">
      <c r="B68" s="9"/>
      <c r="C68" s="7"/>
      <c r="D68" s="4"/>
      <c r="E68" s="5"/>
    </row>
    <row r="69" spans="1:26" ht="15.75" customHeight="1">
      <c r="B69" s="9"/>
      <c r="C69" s="7"/>
      <c r="D69" s="4"/>
      <c r="E69" s="5"/>
    </row>
    <row r="70" spans="1:26" ht="15.75" customHeight="1">
      <c r="B70" s="9"/>
      <c r="C70" s="7"/>
      <c r="D70" s="4"/>
      <c r="E70" s="5"/>
    </row>
    <row r="71" spans="1:26" ht="15.75" customHeight="1">
      <c r="B71" s="9"/>
      <c r="C71" s="7"/>
      <c r="D71" s="4"/>
      <c r="E71" s="5"/>
    </row>
    <row r="72" spans="1:26" ht="15.75" customHeight="1">
      <c r="B72" s="9"/>
      <c r="C72" s="7"/>
      <c r="D72" s="4"/>
      <c r="E72" s="5"/>
    </row>
    <row r="73" spans="1:26" ht="15.75" customHeight="1">
      <c r="A73" s="10"/>
      <c r="B73" s="11"/>
      <c r="C73" s="12"/>
      <c r="D73" s="13"/>
      <c r="E73" s="14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>
      <c r="B74" s="9"/>
      <c r="C74" s="7"/>
      <c r="D74" s="4"/>
      <c r="E74" s="5"/>
    </row>
    <row r="75" spans="1:26" ht="15.75" customHeight="1">
      <c r="A75" s="10"/>
      <c r="B75" s="11"/>
      <c r="C75" s="12"/>
      <c r="D75" s="13"/>
      <c r="E75" s="14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>
      <c r="A76" s="10"/>
      <c r="B76" s="11"/>
      <c r="C76" s="12"/>
      <c r="D76" s="13"/>
      <c r="E76" s="14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>
      <c r="B77" s="9"/>
      <c r="C77" s="7"/>
      <c r="D77" s="4"/>
      <c r="E77" s="5"/>
    </row>
    <row r="78" spans="1:26" ht="15.75" customHeight="1">
      <c r="B78" s="8"/>
      <c r="C78" s="4"/>
      <c r="E78" s="5"/>
    </row>
    <row r="79" spans="1:26" ht="15.75" customHeight="1">
      <c r="B79" s="8"/>
      <c r="C79" s="4"/>
      <c r="D79" s="4"/>
      <c r="E79" s="5"/>
    </row>
    <row r="80" spans="1:26" ht="15.75" customHeight="1">
      <c r="B80" s="8"/>
      <c r="C80" s="4"/>
      <c r="D80" s="4"/>
      <c r="E80" s="5"/>
    </row>
    <row r="81" spans="2:7" ht="15.75" customHeight="1">
      <c r="B81" s="8"/>
      <c r="C81" s="4"/>
      <c r="D81" s="4"/>
      <c r="E81" s="5"/>
    </row>
    <row r="82" spans="2:7" ht="15.75" customHeight="1">
      <c r="B82" s="8"/>
      <c r="C82" s="4"/>
      <c r="E82" s="5"/>
    </row>
    <row r="83" spans="2:7" ht="15.75" customHeight="1">
      <c r="B83" s="8"/>
      <c r="C83" s="4"/>
      <c r="E83" s="5"/>
    </row>
    <row r="84" spans="2:7" ht="15.75" customHeight="1">
      <c r="B84" s="4"/>
      <c r="C84" s="15"/>
      <c r="D84" s="4"/>
      <c r="E84" s="5"/>
      <c r="F84" s="4"/>
      <c r="G84" s="4"/>
    </row>
    <row r="85" spans="2:7" ht="15.75" customHeight="1">
      <c r="B85" s="4"/>
      <c r="C85" s="15"/>
      <c r="D85" s="4"/>
      <c r="E85" s="5"/>
      <c r="F85" s="4"/>
      <c r="G85" s="4"/>
    </row>
    <row r="86" spans="2:7" ht="15.75" customHeight="1">
      <c r="B86" s="4"/>
      <c r="C86" s="15"/>
      <c r="D86" s="4"/>
      <c r="E86" s="5"/>
      <c r="F86" s="4"/>
      <c r="G86" s="4"/>
    </row>
    <row r="87" spans="2:7" ht="15.75" customHeight="1">
      <c r="B87" s="4"/>
      <c r="C87" s="15"/>
      <c r="D87" s="4"/>
      <c r="E87" s="5"/>
      <c r="F87" s="4"/>
      <c r="G87" s="4"/>
    </row>
    <row r="88" spans="2:7" ht="15.75" customHeight="1">
      <c r="B88" s="4"/>
      <c r="C88" s="15"/>
      <c r="D88" s="4"/>
      <c r="E88" s="5"/>
      <c r="F88" s="4"/>
      <c r="G88" s="4"/>
    </row>
    <row r="89" spans="2:7" ht="15.75" customHeight="1">
      <c r="B89" s="4"/>
      <c r="C89" s="15"/>
      <c r="D89" s="4"/>
      <c r="E89" s="5"/>
      <c r="F89" s="4"/>
      <c r="G89" s="4"/>
    </row>
    <row r="90" spans="2:7" ht="15.75" customHeight="1">
      <c r="B90" s="4"/>
      <c r="C90" s="15"/>
      <c r="D90" s="4"/>
      <c r="E90" s="5"/>
      <c r="F90" s="4"/>
      <c r="G90" s="4"/>
    </row>
    <row r="91" spans="2:7" ht="15.75" customHeight="1">
      <c r="B91" s="4"/>
      <c r="C91" s="15"/>
      <c r="D91" s="4"/>
      <c r="E91" s="5"/>
      <c r="F91" s="4"/>
      <c r="G91" s="4"/>
    </row>
    <row r="92" spans="2:7" ht="15.75" customHeight="1">
      <c r="B92" s="4"/>
      <c r="C92" s="15"/>
      <c r="D92" s="4"/>
      <c r="E92" s="5"/>
      <c r="F92" s="4"/>
      <c r="G92" s="4"/>
    </row>
    <row r="93" spans="2:7" ht="15.75" customHeight="1">
      <c r="B93" s="4"/>
      <c r="C93" s="15"/>
      <c r="D93" s="4"/>
      <c r="E93" s="5"/>
      <c r="F93" s="4"/>
      <c r="G93" s="4"/>
    </row>
    <row r="94" spans="2:7" ht="15.75" customHeight="1">
      <c r="B94" s="4"/>
      <c r="C94" s="15"/>
      <c r="D94" s="4"/>
      <c r="E94" s="5"/>
      <c r="F94" s="4"/>
      <c r="G94" s="4"/>
    </row>
    <row r="95" spans="2:7" ht="15.75" customHeight="1">
      <c r="B95" s="4"/>
      <c r="C95" s="15"/>
      <c r="D95" s="4"/>
      <c r="E95" s="5"/>
      <c r="F95" s="4"/>
      <c r="G95" s="4"/>
    </row>
    <row r="96" spans="2:7" ht="15.75" customHeight="1">
      <c r="B96" s="4"/>
      <c r="C96" s="15"/>
      <c r="D96" s="4"/>
      <c r="E96" s="5"/>
      <c r="F96" s="4"/>
      <c r="G96" s="4"/>
    </row>
    <row r="97" spans="2:7" ht="15.75" customHeight="1">
      <c r="B97" s="4"/>
      <c r="C97" s="15"/>
      <c r="D97" s="4"/>
      <c r="E97" s="5"/>
      <c r="F97" s="4"/>
      <c r="G97" s="4"/>
    </row>
    <row r="98" spans="2:7" ht="15.75" customHeight="1">
      <c r="B98" s="4"/>
      <c r="C98" s="15"/>
      <c r="D98" s="4"/>
      <c r="E98" s="5"/>
      <c r="F98" s="4"/>
      <c r="G98" s="4"/>
    </row>
    <row r="99" spans="2:7" ht="15.75" customHeight="1">
      <c r="B99" s="4"/>
      <c r="C99" s="15"/>
      <c r="D99" s="4"/>
      <c r="E99" s="5"/>
      <c r="F99" s="4"/>
      <c r="G99" s="4"/>
    </row>
    <row r="100" spans="2:7" ht="15.75" customHeight="1">
      <c r="B100" s="4"/>
      <c r="C100" s="15"/>
      <c r="D100" s="4"/>
      <c r="E100" s="5"/>
      <c r="F100" s="4"/>
      <c r="G100" s="4"/>
    </row>
    <row r="101" spans="2:7" ht="15.75" customHeight="1">
      <c r="B101" s="4"/>
      <c r="C101" s="15"/>
      <c r="D101" s="4"/>
      <c r="E101" s="5"/>
      <c r="F101" s="4"/>
      <c r="G101" s="4"/>
    </row>
    <row r="102" spans="2:7" ht="15.75" customHeight="1">
      <c r="B102" s="4"/>
      <c r="C102" s="15"/>
      <c r="D102" s="4"/>
      <c r="E102" s="5"/>
      <c r="F102" s="4"/>
      <c r="G102" s="4"/>
    </row>
    <row r="103" spans="2:7" ht="15.75" customHeight="1">
      <c r="B103" s="4"/>
      <c r="C103" s="15"/>
      <c r="D103" s="4"/>
      <c r="E103" s="5"/>
      <c r="F103" s="4"/>
      <c r="G103" s="4"/>
    </row>
    <row r="104" spans="2:7" ht="15.75" customHeight="1">
      <c r="B104" s="4"/>
      <c r="C104" s="15"/>
      <c r="D104" s="4"/>
      <c r="E104" s="5"/>
      <c r="F104" s="4"/>
      <c r="G104" s="4"/>
    </row>
    <row r="105" spans="2:7" ht="15.75" customHeight="1">
      <c r="B105" s="4"/>
      <c r="C105" s="15"/>
      <c r="D105" s="4"/>
      <c r="E105" s="5"/>
      <c r="F105" s="4"/>
      <c r="G105" s="4"/>
    </row>
    <row r="106" spans="2:7" ht="15.75" customHeight="1">
      <c r="B106" s="4"/>
      <c r="C106" s="15"/>
      <c r="D106" s="4"/>
      <c r="E106" s="5"/>
      <c r="F106" s="4"/>
      <c r="G106" s="4"/>
    </row>
    <row r="107" spans="2:7" ht="15.75" customHeight="1">
      <c r="B107" s="4"/>
      <c r="C107" s="15"/>
      <c r="D107" s="4"/>
      <c r="E107" s="5"/>
      <c r="F107" s="4"/>
      <c r="G107" s="4"/>
    </row>
    <row r="108" spans="2:7" ht="15.75" customHeight="1">
      <c r="B108" s="4"/>
      <c r="C108" s="15"/>
      <c r="D108" s="4"/>
      <c r="E108" s="5"/>
      <c r="F108" s="4"/>
      <c r="G108" s="4"/>
    </row>
    <row r="109" spans="2:7" ht="15.75" customHeight="1">
      <c r="B109" s="4"/>
      <c r="C109" s="15"/>
      <c r="D109" s="4"/>
      <c r="E109" s="5"/>
      <c r="F109" s="4"/>
      <c r="G109" s="4"/>
    </row>
    <row r="110" spans="2:7" ht="15.75" customHeight="1">
      <c r="B110" s="4"/>
      <c r="C110" s="15"/>
      <c r="D110" s="4"/>
      <c r="E110" s="5"/>
      <c r="F110" s="4"/>
      <c r="G110" s="4"/>
    </row>
    <row r="111" spans="2:7" ht="15.75" customHeight="1">
      <c r="B111" s="4"/>
      <c r="C111" s="15"/>
      <c r="D111" s="4"/>
      <c r="E111" s="5"/>
      <c r="F111" s="4"/>
      <c r="G111" s="4"/>
    </row>
    <row r="112" spans="2:7" ht="15.75" customHeight="1">
      <c r="B112" s="4"/>
      <c r="C112" s="15"/>
      <c r="D112" s="4"/>
      <c r="E112" s="5"/>
      <c r="F112" s="4"/>
      <c r="G112" s="4"/>
    </row>
    <row r="113" spans="2:7" ht="15.75" customHeight="1">
      <c r="B113" s="13"/>
      <c r="C113" s="15"/>
      <c r="D113" s="4"/>
      <c r="E113" s="5"/>
      <c r="F113" s="4"/>
      <c r="G113" s="4"/>
    </row>
    <row r="114" spans="2:7" ht="15.75" customHeight="1">
      <c r="B114" s="13"/>
      <c r="C114" s="15"/>
      <c r="D114" s="4"/>
      <c r="E114" s="5"/>
      <c r="F114" s="4"/>
      <c r="G114" s="4"/>
    </row>
    <row r="115" spans="2:7" ht="15.75" customHeight="1">
      <c r="B115" s="4"/>
      <c r="C115" s="15"/>
      <c r="D115" s="4"/>
      <c r="E115" s="5"/>
      <c r="F115" s="4"/>
      <c r="G115" s="4"/>
    </row>
    <row r="116" spans="2:7" ht="15.75" customHeight="1">
      <c r="B116" s="13"/>
      <c r="C116" s="15"/>
      <c r="D116" s="4"/>
      <c r="E116" s="5"/>
      <c r="F116" s="4"/>
      <c r="G116" s="4"/>
    </row>
    <row r="117" spans="2:7" ht="15.75" customHeight="1">
      <c r="B117" s="4"/>
      <c r="C117" s="15"/>
      <c r="D117" s="4"/>
      <c r="E117" s="5"/>
      <c r="F117" s="4"/>
      <c r="G117" s="4"/>
    </row>
    <row r="118" spans="2:7" ht="15.75" customHeight="1">
      <c r="B118" s="4"/>
      <c r="C118" s="15"/>
      <c r="D118" s="4"/>
      <c r="E118" s="5"/>
      <c r="F118" s="4"/>
      <c r="G118" s="4"/>
    </row>
    <row r="119" spans="2:7" ht="15.75" customHeight="1">
      <c r="B119" s="4"/>
      <c r="C119" s="15"/>
      <c r="D119" s="4"/>
      <c r="E119" s="5"/>
      <c r="F119" s="4"/>
      <c r="G119" s="4"/>
    </row>
    <row r="120" spans="2:7" ht="15.75" customHeight="1">
      <c r="B120" s="4"/>
      <c r="C120" s="4"/>
      <c r="E120" s="5"/>
    </row>
    <row r="121" spans="2:7" ht="15.75" customHeight="1">
      <c r="B121" s="4"/>
      <c r="C121" s="4"/>
      <c r="E121" s="5"/>
    </row>
    <row r="122" spans="2:7" ht="15.75" customHeight="1">
      <c r="B122" s="4"/>
      <c r="C122" s="4"/>
      <c r="E122" s="5"/>
    </row>
    <row r="123" spans="2:7" ht="15.75" customHeight="1">
      <c r="B123" s="4"/>
      <c r="C123" s="4"/>
      <c r="E123" s="5"/>
    </row>
    <row r="124" spans="2:7" ht="15.75" customHeight="1">
      <c r="B124" s="4"/>
      <c r="C124" s="4"/>
      <c r="E124" s="5"/>
    </row>
    <row r="125" spans="2:7" ht="15.75" customHeight="1">
      <c r="B125" s="4"/>
      <c r="C125" s="4"/>
      <c r="E125" s="5"/>
    </row>
    <row r="126" spans="2:7" ht="15.75" customHeight="1">
      <c r="B126" s="4"/>
      <c r="C126" s="4"/>
      <c r="E126" s="5"/>
    </row>
    <row r="127" spans="2:7" ht="15.75" customHeight="1">
      <c r="B127" s="4"/>
      <c r="C127" s="4"/>
      <c r="E127" s="5"/>
    </row>
    <row r="128" spans="2:7" ht="15.75" customHeight="1">
      <c r="B128" s="4"/>
      <c r="C128" s="4"/>
      <c r="E128" s="5"/>
    </row>
    <row r="129" spans="2:5" ht="15.75" customHeight="1">
      <c r="B129" s="4"/>
      <c r="C129" s="4"/>
      <c r="E129" s="5"/>
    </row>
    <row r="130" spans="2:5" ht="15.75" customHeight="1">
      <c r="B130" s="4"/>
      <c r="C130" s="4"/>
      <c r="E130" s="5"/>
    </row>
    <row r="131" spans="2:5" ht="15.75" customHeight="1">
      <c r="B131" s="4"/>
      <c r="C131" s="4"/>
      <c r="E131" s="5"/>
    </row>
    <row r="132" spans="2:5" ht="15.75" customHeight="1">
      <c r="B132" s="4"/>
      <c r="C132" s="4"/>
      <c r="E132" s="5"/>
    </row>
    <row r="133" spans="2:5" ht="15.75" customHeight="1">
      <c r="B133" s="4"/>
      <c r="C133" s="4"/>
      <c r="E133" s="5"/>
    </row>
    <row r="134" spans="2:5" ht="15.75" customHeight="1">
      <c r="B134" s="4"/>
      <c r="C134" s="4"/>
      <c r="E134" s="5"/>
    </row>
    <row r="135" spans="2:5" ht="15.75" customHeight="1">
      <c r="B135" s="4"/>
      <c r="C135" s="4"/>
      <c r="E135" s="5"/>
    </row>
    <row r="136" spans="2:5" ht="15.75" customHeight="1">
      <c r="B136" s="4"/>
      <c r="C136" s="4"/>
      <c r="E136" s="5"/>
    </row>
    <row r="137" spans="2:5" ht="15.75" customHeight="1">
      <c r="B137" s="4"/>
      <c r="C137" s="4"/>
      <c r="E137" s="5"/>
    </row>
    <row r="138" spans="2:5" ht="15.75" customHeight="1">
      <c r="B138" s="4"/>
      <c r="C138" s="4"/>
      <c r="E138" s="5"/>
    </row>
    <row r="139" spans="2:5" ht="15.75" customHeight="1">
      <c r="B139" s="4"/>
      <c r="C139" s="4"/>
      <c r="E139" s="5"/>
    </row>
    <row r="140" spans="2:5" ht="15.75" customHeight="1">
      <c r="B140" s="4"/>
      <c r="C140" s="4"/>
      <c r="E140" s="5"/>
    </row>
    <row r="141" spans="2:5" ht="15.75" customHeight="1">
      <c r="B141" s="4"/>
      <c r="C141" s="4"/>
      <c r="E141" s="5"/>
    </row>
    <row r="142" spans="2:5" ht="15.75" customHeight="1">
      <c r="B142" s="4"/>
      <c r="C142" s="4"/>
      <c r="E142" s="5"/>
    </row>
    <row r="143" spans="2:5" ht="15.75" customHeight="1">
      <c r="B143" s="4"/>
      <c r="C143" s="4"/>
      <c r="E143" s="5"/>
    </row>
    <row r="144" spans="2:5" ht="15.75" customHeight="1">
      <c r="B144" s="4"/>
      <c r="C144" s="4"/>
      <c r="E144" s="5"/>
    </row>
    <row r="145" spans="1:5" ht="15.75" customHeight="1">
      <c r="B145" s="4"/>
      <c r="C145" s="4"/>
      <c r="E145" s="5"/>
    </row>
    <row r="146" spans="1:5" ht="15.75" customHeight="1">
      <c r="B146" s="4"/>
      <c r="C146" s="4"/>
      <c r="E146" s="5"/>
    </row>
    <row r="147" spans="1:5" ht="15.75" customHeight="1">
      <c r="B147" s="4"/>
      <c r="C147" s="4"/>
      <c r="E147" s="5"/>
    </row>
    <row r="148" spans="1:5" ht="15.75" customHeight="1">
      <c r="B148" s="4"/>
      <c r="C148" s="4"/>
      <c r="E148" s="5"/>
    </row>
    <row r="149" spans="1:5" ht="15.75" customHeight="1">
      <c r="B149" s="4"/>
      <c r="C149" s="4"/>
      <c r="E149" s="5"/>
    </row>
    <row r="150" spans="1:5" ht="15.75" customHeight="1">
      <c r="B150" s="4"/>
      <c r="C150" s="4"/>
      <c r="E150" s="5"/>
    </row>
    <row r="151" spans="1:5" ht="15.75" customHeight="1">
      <c r="B151" s="4"/>
      <c r="C151" s="4"/>
      <c r="E151" s="5"/>
    </row>
    <row r="152" spans="1:5" ht="15.75" customHeight="1">
      <c r="B152" s="4"/>
      <c r="C152" s="4"/>
      <c r="E152" s="5"/>
    </row>
    <row r="153" spans="1:5" ht="15.75" customHeight="1">
      <c r="B153" s="4"/>
      <c r="C153" s="4"/>
      <c r="E153" s="5"/>
    </row>
    <row r="154" spans="1:5" ht="15.75" customHeight="1">
      <c r="B154" s="4"/>
      <c r="C154" s="4"/>
      <c r="E154" s="5"/>
    </row>
    <row r="155" spans="1:5" ht="15.75" customHeight="1">
      <c r="B155" s="4"/>
      <c r="C155" s="4"/>
      <c r="E155" s="5"/>
    </row>
    <row r="156" spans="1:5" ht="15.75" customHeight="1">
      <c r="B156" s="4"/>
      <c r="C156" s="4"/>
      <c r="E156" s="5"/>
    </row>
    <row r="157" spans="1:5" ht="15.75" customHeight="1">
      <c r="B157" s="4"/>
      <c r="C157" s="4"/>
      <c r="E157" s="5"/>
    </row>
    <row r="158" spans="1:5" ht="15.75" customHeight="1">
      <c r="B158" s="4"/>
      <c r="C158" s="4"/>
      <c r="E158" s="5"/>
    </row>
    <row r="159" spans="1:5" ht="15.75" customHeight="1">
      <c r="B159" s="4"/>
      <c r="C159" s="4"/>
      <c r="E159" s="5"/>
    </row>
    <row r="160" spans="1:5" ht="15.75" customHeight="1">
      <c r="A160" s="16"/>
      <c r="B160" s="4"/>
      <c r="C160" s="4"/>
      <c r="E160" s="5"/>
    </row>
    <row r="161" spans="1:5" ht="15.75" customHeight="1">
      <c r="A161" s="16"/>
      <c r="B161" s="4"/>
      <c r="C161" s="4"/>
      <c r="E161" s="5"/>
    </row>
    <row r="162" spans="1:5" ht="15.75" customHeight="1">
      <c r="A162" s="16"/>
      <c r="B162" s="4"/>
      <c r="C162" s="4"/>
      <c r="E162" s="5"/>
    </row>
    <row r="163" spans="1:5" ht="15.75" customHeight="1">
      <c r="A163" s="16"/>
      <c r="B163" s="4"/>
      <c r="C163" s="4"/>
      <c r="E163" s="5"/>
    </row>
    <row r="164" spans="1:5" ht="15.75" customHeight="1">
      <c r="A164" s="16"/>
      <c r="B164" s="4"/>
      <c r="C164" s="4"/>
      <c r="E164" s="5"/>
    </row>
    <row r="165" spans="1:5" ht="15.75" customHeight="1">
      <c r="A165" s="16"/>
      <c r="B165" s="4"/>
      <c r="C165" s="4"/>
      <c r="E165" s="5"/>
    </row>
    <row r="166" spans="1:5" ht="15.75" customHeight="1">
      <c r="A166" s="16"/>
      <c r="B166" s="4"/>
      <c r="C166" s="4"/>
      <c r="E166" s="5"/>
    </row>
    <row r="167" spans="1:5" ht="15.75" customHeight="1">
      <c r="A167" s="16"/>
      <c r="B167" s="4"/>
      <c r="C167" s="4"/>
      <c r="E167" s="5"/>
    </row>
    <row r="168" spans="1:5" ht="15.75" customHeight="1">
      <c r="A168" s="16"/>
      <c r="B168" s="4"/>
      <c r="C168" s="4"/>
      <c r="E168" s="5"/>
    </row>
    <row r="169" spans="1:5" ht="15.75" customHeight="1">
      <c r="A169" s="16"/>
      <c r="B169" s="4"/>
      <c r="C169" s="4"/>
      <c r="E169" s="5"/>
    </row>
    <row r="170" spans="1:5" ht="15.75" customHeight="1">
      <c r="A170" s="16"/>
      <c r="B170" s="4"/>
      <c r="C170" s="4"/>
      <c r="E170" s="5"/>
    </row>
    <row r="171" spans="1:5" ht="15.75" customHeight="1">
      <c r="A171" s="16"/>
      <c r="B171" s="4"/>
      <c r="C171" s="4"/>
      <c r="E171" s="5"/>
    </row>
    <row r="172" spans="1:5" ht="15.75" customHeight="1">
      <c r="A172" s="16"/>
      <c r="B172" s="4"/>
      <c r="C172" s="4"/>
      <c r="E172" s="5"/>
    </row>
    <row r="173" spans="1:5" ht="15.75" customHeight="1">
      <c r="A173" s="16"/>
      <c r="B173" s="4"/>
      <c r="C173" s="4"/>
      <c r="E173" s="5"/>
    </row>
    <row r="174" spans="1:5" ht="15.75" customHeight="1">
      <c r="A174" s="16"/>
      <c r="B174" s="4"/>
      <c r="C174" s="4"/>
      <c r="E174" s="5"/>
    </row>
    <row r="175" spans="1:5" ht="15.75" customHeight="1">
      <c r="A175" s="16"/>
      <c r="B175" s="4"/>
      <c r="C175" s="4"/>
      <c r="E175" s="5"/>
    </row>
    <row r="176" spans="1:5" ht="15.75" customHeight="1">
      <c r="A176" s="16"/>
      <c r="B176" s="4"/>
      <c r="C176" s="4"/>
      <c r="E176" s="5"/>
    </row>
    <row r="177" spans="1:5" ht="15.75" customHeight="1">
      <c r="A177" s="16"/>
      <c r="B177" s="4"/>
      <c r="C177" s="4"/>
      <c r="E177" s="5"/>
    </row>
    <row r="178" spans="1:5" ht="15.75" customHeight="1">
      <c r="A178" s="16"/>
      <c r="B178" s="4"/>
      <c r="C178" s="4"/>
      <c r="E178" s="5"/>
    </row>
    <row r="179" spans="1:5" ht="15.75" customHeight="1">
      <c r="A179" s="16"/>
      <c r="B179" s="4"/>
      <c r="C179" s="4"/>
      <c r="E179" s="5"/>
    </row>
    <row r="180" spans="1:5" ht="15.75" customHeight="1">
      <c r="A180" s="16"/>
      <c r="B180" s="4"/>
      <c r="C180" s="4"/>
      <c r="E180" s="5"/>
    </row>
    <row r="181" spans="1:5" ht="15.75" customHeight="1">
      <c r="A181" s="16"/>
      <c r="B181" s="4"/>
      <c r="C181" s="4"/>
      <c r="E181" s="5"/>
    </row>
    <row r="182" spans="1:5" ht="15.75" customHeight="1">
      <c r="A182" s="16"/>
      <c r="B182" s="4"/>
      <c r="C182" s="4"/>
      <c r="E182" s="5"/>
    </row>
    <row r="183" spans="1:5" ht="15.75" customHeight="1">
      <c r="A183" s="16"/>
      <c r="B183" s="4"/>
      <c r="C183" s="4"/>
      <c r="E183" s="5"/>
    </row>
    <row r="184" spans="1:5" ht="15.75" customHeight="1">
      <c r="A184" s="16"/>
      <c r="B184" s="4"/>
      <c r="C184" s="4"/>
      <c r="E184" s="5"/>
    </row>
    <row r="185" spans="1:5" ht="15.75" customHeight="1">
      <c r="A185" s="16"/>
      <c r="B185" s="4"/>
      <c r="C185" s="4"/>
      <c r="E185" s="5"/>
    </row>
    <row r="186" spans="1:5" ht="15.75" customHeight="1">
      <c r="A186" s="16"/>
      <c r="B186" s="4"/>
      <c r="C186" s="4"/>
      <c r="E186" s="5"/>
    </row>
    <row r="187" spans="1:5" ht="15.75" customHeight="1">
      <c r="A187" s="16"/>
      <c r="B187" s="4"/>
      <c r="C187" s="4"/>
      <c r="E187" s="5"/>
    </row>
    <row r="188" spans="1:5" ht="15.75" customHeight="1">
      <c r="A188" s="16"/>
      <c r="B188" s="4"/>
      <c r="C188" s="4"/>
      <c r="E188" s="5"/>
    </row>
    <row r="189" spans="1:5" ht="15.75" customHeight="1">
      <c r="A189" s="16"/>
      <c r="B189" s="4"/>
      <c r="C189" s="4"/>
      <c r="E189" s="5"/>
    </row>
    <row r="190" spans="1:5" ht="15.75" customHeight="1">
      <c r="A190" s="16"/>
      <c r="B190" s="4"/>
      <c r="C190" s="4"/>
      <c r="E190" s="5"/>
    </row>
    <row r="191" spans="1:5" ht="15.75" customHeight="1">
      <c r="B191" s="4"/>
      <c r="C191" s="4"/>
      <c r="E191" s="5"/>
    </row>
    <row r="192" spans="1:5" ht="15.75" customHeight="1">
      <c r="B192" s="4"/>
      <c r="C192" s="4"/>
      <c r="E192" s="5"/>
    </row>
    <row r="193" spans="2:5" ht="15.75" customHeight="1">
      <c r="B193" s="4"/>
      <c r="C193" s="4"/>
      <c r="E193" s="5"/>
    </row>
    <row r="194" spans="2:5" ht="15.75" customHeight="1">
      <c r="B194" s="4"/>
      <c r="C194" s="4"/>
      <c r="E194" s="5"/>
    </row>
    <row r="195" spans="2:5" ht="15.75" customHeight="1">
      <c r="B195" s="4"/>
      <c r="C195" s="4"/>
      <c r="E195" s="5"/>
    </row>
    <row r="196" spans="2:5" ht="15.75" customHeight="1">
      <c r="B196" s="4"/>
      <c r="C196" s="4"/>
      <c r="E196" s="5"/>
    </row>
    <row r="197" spans="2:5" ht="15.75" customHeight="1">
      <c r="B197" s="4"/>
      <c r="C197" s="4"/>
      <c r="E197" s="5"/>
    </row>
    <row r="198" spans="2:5" ht="15.75" customHeight="1">
      <c r="B198" s="4"/>
      <c r="C198" s="4"/>
      <c r="E198" s="5"/>
    </row>
    <row r="199" spans="2:5" ht="15.75" customHeight="1">
      <c r="B199" s="4"/>
      <c r="C199" s="4"/>
      <c r="E199" s="5"/>
    </row>
    <row r="200" spans="2:5" ht="15.75" customHeight="1">
      <c r="B200" s="4"/>
      <c r="C200" s="4"/>
      <c r="E200" s="5"/>
    </row>
    <row r="201" spans="2:5" ht="15.75" customHeight="1">
      <c r="B201" s="4"/>
      <c r="C201" s="4"/>
      <c r="E201" s="5"/>
    </row>
    <row r="202" spans="2:5" ht="15.75" customHeight="1">
      <c r="B202" s="4"/>
      <c r="C202" s="4"/>
      <c r="E202" s="5"/>
    </row>
    <row r="203" spans="2:5" ht="15.75" customHeight="1">
      <c r="B203" s="4"/>
      <c r="C203" s="4"/>
      <c r="E203" s="5"/>
    </row>
    <row r="204" spans="2:5" ht="15.75" customHeight="1">
      <c r="B204" s="4"/>
      <c r="C204" s="4"/>
      <c r="E204" s="5"/>
    </row>
    <row r="205" spans="2:5" ht="15.75" customHeight="1">
      <c r="B205" s="4"/>
      <c r="C205" s="4"/>
      <c r="E205" s="5"/>
    </row>
    <row r="206" spans="2:5" ht="15.75" customHeight="1">
      <c r="B206" s="4"/>
      <c r="C206" s="4"/>
      <c r="E206" s="5"/>
    </row>
    <row r="207" spans="2:5" ht="15.75" customHeight="1">
      <c r="B207" s="4"/>
      <c r="C207" s="4"/>
      <c r="E207" s="5"/>
    </row>
    <row r="208" spans="2:5" ht="15.75" customHeight="1">
      <c r="B208" s="4"/>
      <c r="C208" s="4"/>
      <c r="E208" s="5"/>
    </row>
    <row r="209" spans="2:5" ht="15.75" customHeight="1">
      <c r="B209" s="4"/>
      <c r="C209" s="4"/>
      <c r="E209" s="5"/>
    </row>
    <row r="210" spans="2:5" ht="15.75" customHeight="1">
      <c r="B210" s="4"/>
      <c r="C210" s="4"/>
      <c r="E210" s="5"/>
    </row>
    <row r="211" spans="2:5" ht="15.75" customHeight="1">
      <c r="B211" s="4"/>
      <c r="C211" s="4"/>
      <c r="E211" s="5"/>
    </row>
    <row r="212" spans="2:5" ht="15.75" customHeight="1">
      <c r="B212" s="4"/>
      <c r="C212" s="4"/>
      <c r="E212" s="5"/>
    </row>
    <row r="213" spans="2:5" ht="15.75" customHeight="1">
      <c r="B213" s="4"/>
      <c r="C213" s="4"/>
      <c r="E213" s="5"/>
    </row>
    <row r="214" spans="2:5" ht="15.75" customHeight="1">
      <c r="B214" s="4"/>
      <c r="C214" s="4"/>
      <c r="E214" s="5"/>
    </row>
    <row r="215" spans="2:5" ht="15.75" customHeight="1">
      <c r="B215" s="4"/>
      <c r="C215" s="4"/>
      <c r="E215" s="5"/>
    </row>
    <row r="216" spans="2:5" ht="15.75" customHeight="1">
      <c r="B216" s="4"/>
      <c r="C216" s="4"/>
      <c r="E216" s="5"/>
    </row>
    <row r="217" spans="2:5" ht="15.75" customHeight="1">
      <c r="B217" s="4"/>
      <c r="C217" s="4"/>
      <c r="E217" s="5"/>
    </row>
    <row r="218" spans="2:5" ht="15.75" customHeight="1">
      <c r="B218" s="4"/>
      <c r="C218" s="4"/>
      <c r="E218" s="5"/>
    </row>
    <row r="219" spans="2:5" ht="15.75" customHeight="1">
      <c r="B219" s="4"/>
      <c r="C219" s="4"/>
      <c r="E219" s="5"/>
    </row>
    <row r="220" spans="2:5" ht="15.75" customHeight="1">
      <c r="B220" s="4"/>
      <c r="C220" s="4"/>
      <c r="E220" s="5"/>
    </row>
    <row r="221" spans="2:5" ht="15.75" customHeight="1">
      <c r="B221" s="4"/>
      <c r="C221" s="4"/>
      <c r="E221" s="5"/>
    </row>
    <row r="222" spans="2:5" ht="15.75" customHeight="1">
      <c r="B222" s="4"/>
      <c r="C222" s="4"/>
      <c r="E222" s="5"/>
    </row>
    <row r="223" spans="2:5" ht="15.75" customHeight="1">
      <c r="B223" s="4"/>
      <c r="C223" s="4"/>
      <c r="E223" s="5"/>
    </row>
    <row r="224" spans="2:5" ht="15.75" customHeight="1">
      <c r="B224" s="4"/>
      <c r="C224" s="4"/>
      <c r="E224" s="5"/>
    </row>
    <row r="225" spans="2:5" ht="15.75" customHeight="1">
      <c r="B225" s="4"/>
      <c r="C225" s="4"/>
      <c r="E225" s="5"/>
    </row>
    <row r="226" spans="2:5" ht="15.75" customHeight="1">
      <c r="B226" s="4"/>
      <c r="C226" s="4"/>
      <c r="E226" s="5"/>
    </row>
    <row r="227" spans="2:5" ht="15.75" customHeight="1">
      <c r="B227" s="4"/>
      <c r="C227" s="4"/>
      <c r="E227" s="5"/>
    </row>
    <row r="228" spans="2:5" ht="15.75" customHeight="1">
      <c r="B228" s="4"/>
      <c r="C228" s="4"/>
      <c r="E228" s="5"/>
    </row>
    <row r="229" spans="2:5" ht="15.75" customHeight="1">
      <c r="B229" s="4"/>
      <c r="C229" s="4"/>
      <c r="E229" s="5"/>
    </row>
    <row r="230" spans="2:5" ht="15.75" customHeight="1">
      <c r="B230" s="4"/>
      <c r="C230" s="4"/>
      <c r="E230" s="5"/>
    </row>
    <row r="231" spans="2:5" ht="15.75" customHeight="1">
      <c r="B231" s="4"/>
      <c r="C231" s="4"/>
      <c r="E231" s="5"/>
    </row>
    <row r="232" spans="2:5" ht="15.75" customHeight="1">
      <c r="B232" s="4"/>
      <c r="C232" s="4"/>
      <c r="E232" s="5"/>
    </row>
    <row r="233" spans="2:5" ht="15.75" customHeight="1">
      <c r="B233" s="4"/>
      <c r="C233" s="4"/>
      <c r="E233" s="5"/>
    </row>
    <row r="234" spans="2:5" ht="15.75" customHeight="1">
      <c r="B234" s="4"/>
      <c r="C234" s="4"/>
      <c r="E234" s="5"/>
    </row>
    <row r="235" spans="2:5" ht="15.75" customHeight="1">
      <c r="B235" s="4"/>
      <c r="C235" s="4"/>
      <c r="E235" s="5"/>
    </row>
    <row r="236" spans="2:5" ht="15.75" customHeight="1">
      <c r="B236" s="4"/>
      <c r="C236" s="4"/>
      <c r="E236" s="5"/>
    </row>
    <row r="237" spans="2:5" ht="15.75" customHeight="1">
      <c r="B237" s="4"/>
      <c r="C237" s="4"/>
      <c r="E237" s="5"/>
    </row>
    <row r="238" spans="2:5" ht="15.75" customHeight="1">
      <c r="B238" s="4"/>
      <c r="C238" s="4"/>
      <c r="E238" s="5"/>
    </row>
    <row r="239" spans="2:5" ht="15.75" customHeight="1">
      <c r="B239" s="4"/>
      <c r="C239" s="4"/>
      <c r="E239" s="5"/>
    </row>
    <row r="240" spans="2:5" ht="15.75" customHeight="1">
      <c r="B240" s="4"/>
      <c r="C240" s="4"/>
      <c r="E240" s="5"/>
    </row>
    <row r="241" spans="2:5" ht="15.75" customHeight="1">
      <c r="B241" s="4"/>
      <c r="C241" s="4"/>
      <c r="E241" s="5"/>
    </row>
    <row r="242" spans="2:5" ht="15.75" customHeight="1">
      <c r="B242" s="4"/>
      <c r="C242" s="4"/>
      <c r="E242" s="5"/>
    </row>
    <row r="243" spans="2:5" ht="15.75" customHeight="1">
      <c r="B243" s="4"/>
      <c r="C243" s="4"/>
      <c r="E243" s="5"/>
    </row>
    <row r="244" spans="2:5" ht="15.75" customHeight="1">
      <c r="B244" s="4"/>
      <c r="C244" s="4"/>
      <c r="E244" s="5"/>
    </row>
    <row r="245" spans="2:5" ht="15.75" customHeight="1">
      <c r="B245" s="4"/>
      <c r="C245" s="4"/>
      <c r="E245" s="5"/>
    </row>
    <row r="246" spans="2:5" ht="15.75" customHeight="1">
      <c r="B246" s="4"/>
      <c r="C246" s="4"/>
      <c r="E246" s="5"/>
    </row>
    <row r="247" spans="2:5" ht="15.75" customHeight="1">
      <c r="B247" s="4"/>
      <c r="C247" s="4"/>
      <c r="E247" s="5"/>
    </row>
    <row r="248" spans="2:5" ht="15.75" customHeight="1">
      <c r="B248" s="4"/>
      <c r="C248" s="4"/>
      <c r="E248" s="5"/>
    </row>
    <row r="249" spans="2:5" ht="15.75" customHeight="1">
      <c r="B249" s="4"/>
      <c r="C249" s="4"/>
      <c r="E249" s="5"/>
    </row>
    <row r="250" spans="2:5" ht="15.75" customHeight="1">
      <c r="B250" s="4"/>
      <c r="C250" s="4"/>
      <c r="E250" s="5"/>
    </row>
    <row r="251" spans="2:5" ht="15.75" customHeight="1">
      <c r="B251" s="4"/>
      <c r="C251" s="4"/>
      <c r="E251" s="5"/>
    </row>
    <row r="252" spans="2:5" ht="15.75" customHeight="1">
      <c r="B252" s="4"/>
      <c r="C252" s="4"/>
      <c r="E252" s="5"/>
    </row>
    <row r="253" spans="2:5" ht="15.75" customHeight="1">
      <c r="B253" s="4"/>
      <c r="C253" s="4"/>
      <c r="E253" s="5"/>
    </row>
    <row r="254" spans="2:5" ht="15.75" customHeight="1">
      <c r="B254" s="4"/>
      <c r="C254" s="4"/>
      <c r="E254" s="5"/>
    </row>
    <row r="255" spans="2:5" ht="15.75" customHeight="1">
      <c r="B255" s="4"/>
      <c r="C255" s="4"/>
      <c r="E255" s="5"/>
    </row>
    <row r="256" spans="2:5" ht="15.75" customHeight="1">
      <c r="B256" s="4"/>
      <c r="C256" s="4"/>
      <c r="E256" s="5"/>
    </row>
    <row r="257" spans="2:5" ht="15.75" customHeight="1">
      <c r="B257" s="4"/>
      <c r="C257" s="4"/>
      <c r="E257" s="5"/>
    </row>
    <row r="258" spans="2:5" ht="15.75" customHeight="1">
      <c r="B258" s="4"/>
      <c r="C258" s="4"/>
      <c r="E258" s="5"/>
    </row>
    <row r="259" spans="2:5" ht="15.75" customHeight="1">
      <c r="B259" s="4"/>
      <c r="C259" s="4"/>
      <c r="E259" s="5"/>
    </row>
    <row r="260" spans="2:5" ht="15.75" customHeight="1">
      <c r="B260" s="4"/>
      <c r="C260" s="4"/>
      <c r="E260" s="5"/>
    </row>
    <row r="261" spans="2:5" ht="15.75" customHeight="1">
      <c r="B261" s="4"/>
      <c r="C261" s="4"/>
      <c r="E261" s="5"/>
    </row>
    <row r="262" spans="2:5" ht="15.75" customHeight="1">
      <c r="B262" s="4"/>
      <c r="C262" s="4"/>
      <c r="E262" s="5"/>
    </row>
    <row r="263" spans="2:5" ht="15.75" customHeight="1">
      <c r="B263" s="4"/>
      <c r="C263" s="4"/>
      <c r="E263" s="5"/>
    </row>
    <row r="264" spans="2:5" ht="15.75" customHeight="1">
      <c r="B264" s="4"/>
      <c r="C264" s="4"/>
      <c r="E264" s="5"/>
    </row>
    <row r="265" spans="2:5" ht="15.75" customHeight="1">
      <c r="B265" s="4"/>
      <c r="C265" s="4"/>
      <c r="E265" s="5"/>
    </row>
    <row r="266" spans="2:5" ht="15.75" customHeight="1">
      <c r="B266" s="4"/>
      <c r="C266" s="4"/>
      <c r="E266" s="5"/>
    </row>
    <row r="267" spans="2:5" ht="15.75" customHeight="1">
      <c r="B267" s="4"/>
      <c r="C267" s="4"/>
      <c r="E267" s="5"/>
    </row>
    <row r="268" spans="2:5" ht="15.75" customHeight="1">
      <c r="B268" s="4"/>
      <c r="C268" s="4"/>
      <c r="E268" s="5"/>
    </row>
    <row r="269" spans="2:5" ht="15.75" customHeight="1">
      <c r="B269" s="4"/>
      <c r="C269" s="4"/>
      <c r="E269" s="5"/>
    </row>
    <row r="270" spans="2:5" ht="15.75" customHeight="1">
      <c r="B270" s="4"/>
      <c r="C270" s="4"/>
      <c r="E270" s="5"/>
    </row>
    <row r="271" spans="2:5" ht="15.75" customHeight="1">
      <c r="B271" s="4"/>
      <c r="C271" s="4"/>
      <c r="E271" s="5"/>
    </row>
    <row r="272" spans="2:5" ht="15.75" customHeight="1">
      <c r="B272" s="4"/>
      <c r="C272" s="4"/>
      <c r="E272" s="5"/>
    </row>
    <row r="273" spans="2:5" ht="15.75" customHeight="1">
      <c r="B273" s="4"/>
      <c r="C273" s="4"/>
      <c r="E273" s="5"/>
    </row>
    <row r="274" spans="2:5" ht="15.75" customHeight="1">
      <c r="B274" s="4"/>
      <c r="C274" s="4"/>
      <c r="E274" s="5"/>
    </row>
    <row r="275" spans="2:5" ht="15.75" customHeight="1">
      <c r="B275" s="4"/>
      <c r="C275" s="4"/>
      <c r="E275" s="5"/>
    </row>
    <row r="276" spans="2:5" ht="15.75" customHeight="1">
      <c r="B276" s="4"/>
      <c r="C276" s="4"/>
      <c r="E276" s="5"/>
    </row>
    <row r="277" spans="2:5" ht="15.75" customHeight="1">
      <c r="B277" s="4"/>
      <c r="C277" s="4"/>
      <c r="E277" s="5"/>
    </row>
    <row r="278" spans="2:5" ht="15.75" customHeight="1">
      <c r="B278" s="4"/>
      <c r="C278" s="4"/>
      <c r="E278" s="5"/>
    </row>
    <row r="279" spans="2:5" ht="15.75" customHeight="1">
      <c r="B279" s="4"/>
      <c r="C279" s="4"/>
      <c r="E279" s="5"/>
    </row>
    <row r="280" spans="2:5" ht="15.75" customHeight="1">
      <c r="B280" s="4"/>
      <c r="C280" s="4"/>
      <c r="E280" s="5"/>
    </row>
    <row r="281" spans="2:5" ht="15.75" customHeight="1">
      <c r="B281" s="4"/>
      <c r="C281" s="4"/>
      <c r="E281" s="5"/>
    </row>
    <row r="282" spans="2:5" ht="15.75" customHeight="1">
      <c r="B282" s="4"/>
      <c r="C282" s="4"/>
      <c r="E282" s="5"/>
    </row>
    <row r="283" spans="2:5" ht="15.75" customHeight="1">
      <c r="B283" s="4"/>
      <c r="C283" s="4"/>
      <c r="E283" s="5"/>
    </row>
    <row r="284" spans="2:5" ht="15.75" customHeight="1">
      <c r="B284" s="4"/>
      <c r="C284" s="4"/>
      <c r="E284" s="5"/>
    </row>
    <row r="285" spans="2:5" ht="15.75" customHeight="1">
      <c r="B285" s="4"/>
      <c r="C285" s="4"/>
      <c r="E285" s="5"/>
    </row>
    <row r="286" spans="2:5" ht="15.75" customHeight="1">
      <c r="B286" s="4"/>
      <c r="C286" s="4"/>
      <c r="E286" s="5"/>
    </row>
    <row r="287" spans="2:5" ht="15.75" customHeight="1">
      <c r="B287" s="4"/>
      <c r="C287" s="4"/>
      <c r="E287" s="5"/>
    </row>
    <row r="288" spans="2:5" ht="15.75" customHeight="1">
      <c r="B288" s="4"/>
      <c r="C288" s="4"/>
      <c r="E288" s="5"/>
    </row>
    <row r="289" spans="2:5" ht="15.75" customHeight="1">
      <c r="B289" s="4"/>
      <c r="C289" s="4"/>
      <c r="E289" s="5"/>
    </row>
    <row r="290" spans="2:5" ht="15.75" customHeight="1">
      <c r="B290" s="4"/>
      <c r="C290" s="4"/>
      <c r="E290" s="5"/>
    </row>
    <row r="291" spans="2:5" ht="15.75" customHeight="1">
      <c r="B291" s="4"/>
      <c r="C291" s="4"/>
      <c r="E291" s="5"/>
    </row>
    <row r="292" spans="2:5" ht="15.75" customHeight="1">
      <c r="B292" s="4"/>
      <c r="C292" s="4"/>
      <c r="E292" s="5"/>
    </row>
    <row r="293" spans="2:5" ht="15.75" customHeight="1">
      <c r="B293" s="4"/>
      <c r="C293" s="4"/>
      <c r="E293" s="5"/>
    </row>
    <row r="294" spans="2:5" ht="15.75" customHeight="1">
      <c r="B294" s="4"/>
      <c r="C294" s="4"/>
      <c r="E294" s="5"/>
    </row>
    <row r="295" spans="2:5" ht="15.75" customHeight="1">
      <c r="B295" s="4"/>
      <c r="C295" s="4"/>
      <c r="E295" s="5"/>
    </row>
    <row r="296" spans="2:5" ht="15.75" customHeight="1">
      <c r="B296" s="4"/>
      <c r="C296" s="4"/>
      <c r="E296" s="5"/>
    </row>
    <row r="297" spans="2:5" ht="15.75" customHeight="1">
      <c r="B297" s="4"/>
      <c r="C297" s="4"/>
      <c r="E297" s="5"/>
    </row>
    <row r="298" spans="2:5" ht="15.75" customHeight="1">
      <c r="B298" s="4"/>
      <c r="C298" s="4"/>
      <c r="E298" s="5"/>
    </row>
    <row r="299" spans="2:5" ht="15.75" customHeight="1">
      <c r="B299" s="4"/>
      <c r="C299" s="4"/>
      <c r="E299" s="5"/>
    </row>
    <row r="300" spans="2:5" ht="15.75" customHeight="1">
      <c r="B300" s="4"/>
      <c r="C300" s="4"/>
      <c r="E300" s="5"/>
    </row>
    <row r="301" spans="2:5" ht="15.75" customHeight="1">
      <c r="B301" s="4"/>
      <c r="C301" s="4"/>
      <c r="E301" s="5"/>
    </row>
    <row r="302" spans="2:5" ht="15.75" customHeight="1">
      <c r="B302" s="4"/>
      <c r="C302" s="4"/>
      <c r="E302" s="5"/>
    </row>
    <row r="303" spans="2:5" ht="15.75" customHeight="1">
      <c r="B303" s="4"/>
      <c r="C303" s="4"/>
      <c r="E303" s="5"/>
    </row>
    <row r="304" spans="2:5" ht="15.75" customHeight="1">
      <c r="B304" s="4"/>
      <c r="C304" s="4"/>
      <c r="E304" s="5"/>
    </row>
    <row r="305" spans="2:5" ht="15.75" customHeight="1">
      <c r="B305" s="4"/>
      <c r="C305" s="4"/>
      <c r="E305" s="5"/>
    </row>
    <row r="306" spans="2:5" ht="15.75" customHeight="1">
      <c r="B306" s="4"/>
      <c r="C306" s="4"/>
      <c r="E306" s="5"/>
    </row>
    <row r="307" spans="2:5" ht="15.75" customHeight="1">
      <c r="B307" s="4"/>
      <c r="C307" s="4"/>
      <c r="E307" s="5"/>
    </row>
    <row r="308" spans="2:5" ht="15.75" customHeight="1">
      <c r="B308" s="4"/>
      <c r="C308" s="4"/>
      <c r="E308" s="5"/>
    </row>
    <row r="309" spans="2:5" ht="15.75" customHeight="1">
      <c r="B309" s="4"/>
      <c r="C309" s="4"/>
      <c r="E309" s="5"/>
    </row>
    <row r="310" spans="2:5" ht="15.75" customHeight="1">
      <c r="B310" s="4"/>
      <c r="C310" s="4"/>
      <c r="E310" s="5"/>
    </row>
    <row r="311" spans="2:5" ht="15.75" customHeight="1">
      <c r="B311" s="4"/>
      <c r="C311" s="4"/>
      <c r="E311" s="5"/>
    </row>
    <row r="312" spans="2:5" ht="15.75" customHeight="1">
      <c r="B312" s="4"/>
      <c r="C312" s="4"/>
      <c r="E312" s="5"/>
    </row>
    <row r="313" spans="2:5" ht="15.75" customHeight="1">
      <c r="B313" s="4"/>
      <c r="C313" s="4"/>
      <c r="E313" s="5"/>
    </row>
    <row r="314" spans="2:5" ht="15.75" customHeight="1">
      <c r="B314" s="4"/>
      <c r="C314" s="4"/>
      <c r="E314" s="5"/>
    </row>
    <row r="315" spans="2:5" ht="15.75" customHeight="1">
      <c r="B315" s="4"/>
      <c r="C315" s="4"/>
      <c r="E315" s="5"/>
    </row>
    <row r="316" spans="2:5" ht="15.75" customHeight="1">
      <c r="B316" s="4"/>
      <c r="C316" s="4"/>
      <c r="E316" s="5"/>
    </row>
    <row r="317" spans="2:5" ht="15.75" customHeight="1">
      <c r="B317" s="4"/>
      <c r="C317" s="4"/>
      <c r="E317" s="5"/>
    </row>
    <row r="318" spans="2:5" ht="15.75" customHeight="1">
      <c r="B318" s="4"/>
      <c r="C318" s="4"/>
      <c r="E318" s="5"/>
    </row>
    <row r="319" spans="2:5" ht="15.75" customHeight="1">
      <c r="B319" s="4"/>
      <c r="C319" s="4"/>
      <c r="E319" s="5"/>
    </row>
    <row r="320" spans="2:5" ht="15.75" customHeight="1">
      <c r="B320" s="4"/>
      <c r="C320" s="4"/>
      <c r="E320" s="5"/>
    </row>
    <row r="321" spans="2:5" ht="15.75" customHeight="1">
      <c r="B321" s="4"/>
      <c r="C321" s="4"/>
      <c r="E321" s="5"/>
    </row>
    <row r="322" spans="2:5" ht="15.75" customHeight="1">
      <c r="B322" s="4"/>
      <c r="C322" s="4"/>
      <c r="E322" s="5"/>
    </row>
    <row r="323" spans="2:5" ht="15.75" customHeight="1">
      <c r="B323" s="4"/>
      <c r="C323" s="4"/>
      <c r="E323" s="5"/>
    </row>
    <row r="324" spans="2:5" ht="15.75" customHeight="1">
      <c r="B324" s="4"/>
      <c r="C324" s="4"/>
      <c r="E324" s="5"/>
    </row>
    <row r="325" spans="2:5" ht="15.75" customHeight="1">
      <c r="B325" s="4"/>
      <c r="C325" s="4"/>
      <c r="E325" s="5"/>
    </row>
    <row r="326" spans="2:5" ht="15.75" customHeight="1">
      <c r="B326" s="4"/>
      <c r="C326" s="4"/>
      <c r="E326" s="5"/>
    </row>
    <row r="327" spans="2:5" ht="15.75" customHeight="1">
      <c r="B327" s="4"/>
      <c r="C327" s="4"/>
      <c r="E327" s="5"/>
    </row>
    <row r="328" spans="2:5" ht="15.75" customHeight="1">
      <c r="B328" s="4"/>
      <c r="C328" s="4"/>
      <c r="E328" s="5"/>
    </row>
    <row r="329" spans="2:5" ht="15.75" customHeight="1">
      <c r="B329" s="4"/>
      <c r="C329" s="4"/>
      <c r="E329" s="5"/>
    </row>
    <row r="330" spans="2:5" ht="15.75" customHeight="1">
      <c r="B330" s="4"/>
      <c r="C330" s="4"/>
      <c r="E330" s="5"/>
    </row>
    <row r="331" spans="2:5" ht="15.75" customHeight="1">
      <c r="B331" s="4"/>
      <c r="C331" s="4"/>
      <c r="E331" s="5"/>
    </row>
    <row r="332" spans="2:5" ht="15.75" customHeight="1">
      <c r="B332" s="4"/>
      <c r="C332" s="4"/>
      <c r="E332" s="5"/>
    </row>
    <row r="333" spans="2:5" ht="15.75" customHeight="1">
      <c r="B333" s="4"/>
      <c r="C333" s="4"/>
      <c r="E333" s="5"/>
    </row>
    <row r="334" spans="2:5" ht="15.75" customHeight="1">
      <c r="B334" s="4"/>
      <c r="C334" s="4"/>
      <c r="E334" s="5"/>
    </row>
    <row r="335" spans="2:5" ht="15.75" customHeight="1">
      <c r="B335" s="4"/>
      <c r="C335" s="4"/>
      <c r="E335" s="5"/>
    </row>
    <row r="336" spans="2:5" ht="15.75" customHeight="1">
      <c r="B336" s="4"/>
      <c r="C336" s="4"/>
      <c r="E336" s="5"/>
    </row>
    <row r="337" spans="2:5" ht="15.75" customHeight="1">
      <c r="B337" s="4"/>
      <c r="C337" s="4"/>
      <c r="E337" s="5"/>
    </row>
    <row r="338" spans="2:5" ht="15.75" customHeight="1">
      <c r="B338" s="4"/>
      <c r="C338" s="4"/>
      <c r="E338" s="5"/>
    </row>
    <row r="339" spans="2:5" ht="15.75" customHeight="1">
      <c r="B339" s="4"/>
      <c r="C339" s="4"/>
      <c r="E339" s="5"/>
    </row>
    <row r="340" spans="2:5" ht="15.75" customHeight="1">
      <c r="B340" s="4"/>
      <c r="C340" s="4"/>
      <c r="E340" s="5"/>
    </row>
    <row r="341" spans="2:5" ht="15.75" customHeight="1">
      <c r="B341" s="4"/>
      <c r="C341" s="4"/>
      <c r="E341" s="5"/>
    </row>
    <row r="342" spans="2:5" ht="15.75" customHeight="1">
      <c r="B342" s="4"/>
      <c r="C342" s="4"/>
      <c r="E342" s="5"/>
    </row>
    <row r="343" spans="2:5" ht="15.75" customHeight="1">
      <c r="B343" s="4"/>
      <c r="C343" s="4"/>
      <c r="E343" s="5"/>
    </row>
    <row r="344" spans="2:5" ht="15.75" customHeight="1">
      <c r="B344" s="4"/>
      <c r="C344" s="4"/>
      <c r="E344" s="5"/>
    </row>
    <row r="345" spans="2:5" ht="15.75" customHeight="1">
      <c r="B345" s="4"/>
      <c r="C345" s="4"/>
      <c r="E345" s="5"/>
    </row>
    <row r="346" spans="2:5" ht="15.75" customHeight="1">
      <c r="B346" s="4"/>
      <c r="C346" s="4"/>
      <c r="E346" s="5"/>
    </row>
    <row r="347" spans="2:5" ht="15.75" customHeight="1">
      <c r="B347" s="4"/>
      <c r="C347" s="4"/>
      <c r="E347" s="5"/>
    </row>
    <row r="348" spans="2:5" ht="15.75" customHeight="1">
      <c r="B348" s="4"/>
      <c r="C348" s="4"/>
      <c r="E348" s="5"/>
    </row>
    <row r="349" spans="2:5" ht="15.75" customHeight="1">
      <c r="B349" s="4"/>
      <c r="C349" s="4"/>
      <c r="E349" s="5"/>
    </row>
    <row r="350" spans="2:5" ht="15.75" customHeight="1">
      <c r="B350" s="4"/>
      <c r="C350" s="4"/>
      <c r="E350" s="5"/>
    </row>
    <row r="351" spans="2:5" ht="15.75" customHeight="1">
      <c r="B351" s="4"/>
      <c r="C351" s="4"/>
      <c r="E351" s="5"/>
    </row>
    <row r="352" spans="2:5" ht="15.75" customHeight="1">
      <c r="B352" s="4"/>
      <c r="C352" s="4"/>
      <c r="E352" s="5"/>
    </row>
    <row r="353" spans="2:5" ht="15.75" customHeight="1">
      <c r="B353" s="4"/>
      <c r="C353" s="4"/>
      <c r="E353" s="5"/>
    </row>
    <row r="354" spans="2:5" ht="15.75" customHeight="1">
      <c r="B354" s="4"/>
      <c r="C354" s="4"/>
      <c r="E354" s="5"/>
    </row>
    <row r="355" spans="2:5" ht="15.75" customHeight="1">
      <c r="B355" s="4"/>
      <c r="C355" s="4"/>
      <c r="E355" s="5"/>
    </row>
    <row r="356" spans="2:5" ht="15.75" customHeight="1">
      <c r="B356" s="4"/>
      <c r="C356" s="4"/>
      <c r="E356" s="5"/>
    </row>
    <row r="357" spans="2:5" ht="15.75" customHeight="1">
      <c r="B357" s="4"/>
      <c r="C357" s="4"/>
      <c r="E357" s="5"/>
    </row>
    <row r="358" spans="2:5" ht="15.75" customHeight="1">
      <c r="B358" s="4"/>
      <c r="C358" s="4"/>
      <c r="E358" s="5"/>
    </row>
    <row r="359" spans="2:5" ht="15.75" customHeight="1">
      <c r="B359" s="4"/>
      <c r="C359" s="4"/>
      <c r="E359" s="5"/>
    </row>
    <row r="360" spans="2:5" ht="15.75" customHeight="1">
      <c r="B360" s="4"/>
      <c r="C360" s="4"/>
      <c r="E360" s="5"/>
    </row>
    <row r="361" spans="2:5" ht="15.75" customHeight="1">
      <c r="B361" s="4"/>
      <c r="C361" s="4"/>
      <c r="E361" s="5"/>
    </row>
    <row r="362" spans="2:5" ht="15.75" customHeight="1">
      <c r="B362" s="4"/>
      <c r="C362" s="4"/>
      <c r="E362" s="5"/>
    </row>
    <row r="363" spans="2:5" ht="15.75" customHeight="1">
      <c r="B363" s="4"/>
      <c r="C363" s="4"/>
      <c r="E363" s="5"/>
    </row>
    <row r="364" spans="2:5" ht="15.75" customHeight="1">
      <c r="B364" s="4"/>
      <c r="C364" s="4"/>
      <c r="E364" s="5"/>
    </row>
    <row r="365" spans="2:5" ht="15.75" customHeight="1">
      <c r="B365" s="4"/>
      <c r="C365" s="4"/>
      <c r="E365" s="5"/>
    </row>
    <row r="366" spans="2:5" ht="15.75" customHeight="1">
      <c r="B366" s="4"/>
      <c r="C366" s="4"/>
      <c r="E366" s="5"/>
    </row>
    <row r="367" spans="2:5" ht="15.75" customHeight="1">
      <c r="B367" s="4"/>
      <c r="C367" s="4"/>
      <c r="E367" s="5"/>
    </row>
    <row r="368" spans="2:5" ht="15.75" customHeight="1">
      <c r="B368" s="4"/>
      <c r="C368" s="4"/>
      <c r="E368" s="5"/>
    </row>
    <row r="369" spans="2:5" ht="15.75" customHeight="1">
      <c r="B369" s="4"/>
      <c r="C369" s="4"/>
      <c r="E369" s="5"/>
    </row>
    <row r="370" spans="2:5" ht="15.75" customHeight="1">
      <c r="B370" s="4"/>
      <c r="C370" s="4"/>
      <c r="E370" s="5"/>
    </row>
    <row r="371" spans="2:5" ht="15.75" customHeight="1">
      <c r="B371" s="4"/>
      <c r="C371" s="4"/>
      <c r="E371" s="5"/>
    </row>
    <row r="372" spans="2:5" ht="15.75" customHeight="1">
      <c r="B372" s="4"/>
      <c r="C372" s="4"/>
      <c r="E372" s="5"/>
    </row>
    <row r="373" spans="2:5" ht="15.75" customHeight="1">
      <c r="B373" s="4"/>
      <c r="C373" s="4"/>
      <c r="E373" s="5"/>
    </row>
    <row r="374" spans="2:5" ht="15.75" customHeight="1">
      <c r="B374" s="4"/>
      <c r="C374" s="4"/>
      <c r="E374" s="5"/>
    </row>
    <row r="375" spans="2:5" ht="15.75" customHeight="1">
      <c r="B375" s="4"/>
      <c r="C375" s="4"/>
      <c r="E375" s="5"/>
    </row>
    <row r="376" spans="2:5" ht="15.75" customHeight="1">
      <c r="B376" s="4"/>
      <c r="C376" s="4"/>
      <c r="E376" s="5"/>
    </row>
    <row r="377" spans="2:5" ht="15.75" customHeight="1">
      <c r="B377" s="4"/>
      <c r="C377" s="4"/>
      <c r="E377" s="5"/>
    </row>
    <row r="378" spans="2:5" ht="15.75" customHeight="1">
      <c r="B378" s="4"/>
      <c r="C378" s="4"/>
      <c r="E378" s="5"/>
    </row>
    <row r="379" spans="2:5" ht="15.75" customHeight="1">
      <c r="B379" s="4"/>
      <c r="C379" s="4"/>
      <c r="E379" s="5"/>
    </row>
    <row r="380" spans="2:5" ht="15.75" customHeight="1">
      <c r="B380" s="4"/>
      <c r="C380" s="4"/>
      <c r="E380" s="5"/>
    </row>
    <row r="381" spans="2:5" ht="15.75" customHeight="1">
      <c r="B381" s="4"/>
      <c r="C381" s="4"/>
      <c r="E381" s="5"/>
    </row>
    <row r="382" spans="2:5" ht="15.75" customHeight="1">
      <c r="B382" s="4"/>
      <c r="C382" s="4"/>
      <c r="E382" s="5"/>
    </row>
    <row r="383" spans="2:5" ht="15.75" customHeight="1">
      <c r="B383" s="4"/>
      <c r="C383" s="4"/>
      <c r="E383" s="5"/>
    </row>
    <row r="384" spans="2:5" ht="15.75" customHeight="1">
      <c r="B384" s="4"/>
      <c r="C384" s="4"/>
      <c r="E384" s="5"/>
    </row>
    <row r="385" spans="2:5" ht="15.75" customHeight="1">
      <c r="B385" s="4"/>
      <c r="C385" s="4"/>
      <c r="E385" s="5"/>
    </row>
    <row r="386" spans="2:5" ht="15.75" customHeight="1">
      <c r="B386" s="4"/>
      <c r="C386" s="4"/>
      <c r="E386" s="5"/>
    </row>
    <row r="387" spans="2:5" ht="15.75" customHeight="1">
      <c r="B387" s="4"/>
      <c r="C387" s="4"/>
      <c r="E387" s="5"/>
    </row>
    <row r="388" spans="2:5" ht="15.75" customHeight="1">
      <c r="B388" s="4"/>
      <c r="C388" s="4"/>
      <c r="E388" s="5"/>
    </row>
    <row r="389" spans="2:5" ht="15.75" customHeight="1">
      <c r="B389" s="4"/>
      <c r="C389" s="4"/>
      <c r="E389" s="5"/>
    </row>
    <row r="390" spans="2:5" ht="15.75" customHeight="1">
      <c r="B390" s="4"/>
      <c r="C390" s="4"/>
      <c r="E390" s="5"/>
    </row>
    <row r="391" spans="2:5" ht="15.75" customHeight="1">
      <c r="B391" s="4"/>
      <c r="C391" s="4"/>
      <c r="E391" s="5"/>
    </row>
    <row r="392" spans="2:5" ht="15.75" customHeight="1">
      <c r="B392" s="4"/>
      <c r="C392" s="4"/>
      <c r="E392" s="5"/>
    </row>
    <row r="393" spans="2:5" ht="15.75" customHeight="1">
      <c r="B393" s="4"/>
      <c r="C393" s="4"/>
      <c r="E393" s="5"/>
    </row>
    <row r="394" spans="2:5" ht="15.75" customHeight="1">
      <c r="B394" s="4"/>
      <c r="C394" s="4"/>
      <c r="E394" s="5"/>
    </row>
    <row r="395" spans="2:5" ht="15.75" customHeight="1">
      <c r="B395" s="4"/>
      <c r="C395" s="4"/>
      <c r="E395" s="5"/>
    </row>
    <row r="396" spans="2:5" ht="15.75" customHeight="1">
      <c r="B396" s="4"/>
      <c r="C396" s="4"/>
      <c r="E396" s="5"/>
    </row>
    <row r="397" spans="2:5" ht="15.75" customHeight="1">
      <c r="B397" s="4"/>
      <c r="C397" s="4"/>
      <c r="E397" s="5"/>
    </row>
    <row r="398" spans="2:5" ht="15.75" customHeight="1">
      <c r="B398" s="4"/>
      <c r="C398" s="4"/>
      <c r="E398" s="5"/>
    </row>
    <row r="399" spans="2:5" ht="15.75" customHeight="1">
      <c r="B399" s="4"/>
      <c r="C399" s="4"/>
      <c r="E399" s="5"/>
    </row>
    <row r="400" spans="2:5" ht="15.75" customHeight="1">
      <c r="B400" s="4"/>
      <c r="C400" s="4"/>
      <c r="E400" s="5"/>
    </row>
    <row r="401" spans="2:5" ht="15.75" customHeight="1">
      <c r="B401" s="4"/>
      <c r="C401" s="4"/>
      <c r="E401" s="5"/>
    </row>
    <row r="402" spans="2:5" ht="15.75" customHeight="1">
      <c r="B402" s="4"/>
      <c r="C402" s="4"/>
      <c r="E402" s="5"/>
    </row>
    <row r="403" spans="2:5" ht="15.75" customHeight="1">
      <c r="B403" s="4"/>
      <c r="C403" s="4"/>
      <c r="E403" s="5"/>
    </row>
    <row r="404" spans="2:5" ht="15.75" customHeight="1">
      <c r="B404" s="4"/>
      <c r="C404" s="4"/>
      <c r="E404" s="5"/>
    </row>
    <row r="405" spans="2:5" ht="15.75" customHeight="1">
      <c r="B405" s="4"/>
      <c r="C405" s="4"/>
      <c r="E405" s="5"/>
    </row>
    <row r="406" spans="2:5" ht="15.75" customHeight="1">
      <c r="B406" s="4"/>
      <c r="C406" s="4"/>
      <c r="E406" s="5"/>
    </row>
    <row r="407" spans="2:5" ht="15.75" customHeight="1">
      <c r="B407" s="4"/>
      <c r="C407" s="4"/>
      <c r="E407" s="5"/>
    </row>
    <row r="408" spans="2:5" ht="15.75" customHeight="1">
      <c r="B408" s="4"/>
      <c r="C408" s="4"/>
      <c r="E408" s="5"/>
    </row>
    <row r="409" spans="2:5" ht="15.75" customHeight="1">
      <c r="B409" s="4"/>
      <c r="C409" s="4"/>
      <c r="E409" s="5"/>
    </row>
    <row r="410" spans="2:5" ht="15.75" customHeight="1">
      <c r="B410" s="4"/>
      <c r="C410" s="4"/>
      <c r="E410" s="5"/>
    </row>
    <row r="411" spans="2:5" ht="15.75" customHeight="1">
      <c r="B411" s="4"/>
      <c r="C411" s="4"/>
      <c r="E411" s="5"/>
    </row>
    <row r="412" spans="2:5" ht="15.75" customHeight="1">
      <c r="B412" s="4"/>
      <c r="C412" s="4"/>
      <c r="E412" s="5"/>
    </row>
    <row r="413" spans="2:5" ht="15.75" customHeight="1">
      <c r="B413" s="4"/>
      <c r="C413" s="4"/>
      <c r="E413" s="5"/>
    </row>
    <row r="414" spans="2:5" ht="15.75" customHeight="1">
      <c r="B414" s="4"/>
      <c r="C414" s="4"/>
      <c r="E414" s="5"/>
    </row>
    <row r="415" spans="2:5" ht="15.75" customHeight="1">
      <c r="B415" s="4"/>
      <c r="C415" s="4"/>
      <c r="E415" s="5"/>
    </row>
    <row r="416" spans="2:5" ht="15.75" customHeight="1">
      <c r="B416" s="4"/>
      <c r="C416" s="4"/>
      <c r="E416" s="5"/>
    </row>
    <row r="417" spans="2:5" ht="15.75" customHeight="1">
      <c r="B417" s="4"/>
      <c r="C417" s="4"/>
      <c r="E417" s="5"/>
    </row>
    <row r="418" spans="2:5" ht="15.75" customHeight="1">
      <c r="B418" s="4"/>
      <c r="C418" s="4"/>
      <c r="E418" s="5"/>
    </row>
    <row r="419" spans="2:5" ht="15.75" customHeight="1">
      <c r="B419" s="4"/>
      <c r="C419" s="4"/>
      <c r="E419" s="5"/>
    </row>
    <row r="420" spans="2:5" ht="15.75" customHeight="1">
      <c r="B420" s="4"/>
      <c r="C420" s="4"/>
      <c r="E420" s="5"/>
    </row>
    <row r="421" spans="2:5" ht="15.75" customHeight="1">
      <c r="B421" s="4"/>
      <c r="C421" s="4"/>
      <c r="E421" s="5"/>
    </row>
    <row r="422" spans="2:5" ht="15.75" customHeight="1">
      <c r="B422" s="4"/>
      <c r="C422" s="4"/>
      <c r="E422" s="5"/>
    </row>
    <row r="423" spans="2:5" ht="15.75" customHeight="1">
      <c r="B423" s="4"/>
      <c r="C423" s="4"/>
      <c r="E423" s="5"/>
    </row>
    <row r="424" spans="2:5" ht="15.75" customHeight="1">
      <c r="B424" s="4"/>
      <c r="C424" s="4"/>
      <c r="E424" s="5"/>
    </row>
    <row r="425" spans="2:5" ht="15.75" customHeight="1">
      <c r="B425" s="4"/>
      <c r="C425" s="4"/>
      <c r="E425" s="5"/>
    </row>
    <row r="426" spans="2:5" ht="15.75" customHeight="1">
      <c r="B426" s="4"/>
      <c r="C426" s="4"/>
      <c r="E426" s="5"/>
    </row>
    <row r="427" spans="2:5" ht="15.75" customHeight="1">
      <c r="B427" s="4"/>
      <c r="C427" s="4"/>
      <c r="E427" s="5"/>
    </row>
    <row r="428" spans="2:5" ht="15.75" customHeight="1">
      <c r="B428" s="4"/>
      <c r="C428" s="4"/>
      <c r="E428" s="5"/>
    </row>
    <row r="429" spans="2:5" ht="15.75" customHeight="1">
      <c r="B429" s="4"/>
      <c r="C429" s="4"/>
      <c r="E429" s="5"/>
    </row>
    <row r="430" spans="2:5" ht="15.75" customHeight="1">
      <c r="B430" s="4"/>
      <c r="C430" s="4"/>
      <c r="E430" s="5"/>
    </row>
    <row r="431" spans="2:5" ht="15.75" customHeight="1">
      <c r="B431" s="4"/>
      <c r="C431" s="4"/>
      <c r="E431" s="5"/>
    </row>
    <row r="432" spans="2:5" ht="15.75" customHeight="1">
      <c r="B432" s="4"/>
      <c r="C432" s="4"/>
      <c r="E432" s="5"/>
    </row>
    <row r="433" spans="2:5" ht="15.75" customHeight="1">
      <c r="B433" s="4"/>
      <c r="C433" s="4"/>
      <c r="E433" s="5"/>
    </row>
    <row r="434" spans="2:5" ht="15.75" customHeight="1">
      <c r="B434" s="4"/>
      <c r="C434" s="4"/>
      <c r="E434" s="5"/>
    </row>
    <row r="435" spans="2:5" ht="15.75" customHeight="1">
      <c r="B435" s="4"/>
      <c r="C435" s="4"/>
      <c r="E435" s="5"/>
    </row>
    <row r="436" spans="2:5" ht="15.75" customHeight="1">
      <c r="B436" s="4"/>
      <c r="C436" s="4"/>
      <c r="E436" s="5"/>
    </row>
    <row r="437" spans="2:5" ht="15.75" customHeight="1">
      <c r="B437" s="4"/>
      <c r="C437" s="4"/>
      <c r="E437" s="5"/>
    </row>
    <row r="438" spans="2:5" ht="15.75" customHeight="1">
      <c r="B438" s="4"/>
      <c r="C438" s="4"/>
      <c r="E438" s="5"/>
    </row>
    <row r="439" spans="2:5" ht="15.75" customHeight="1">
      <c r="B439" s="4"/>
      <c r="C439" s="4"/>
      <c r="E439" s="5"/>
    </row>
    <row r="440" spans="2:5" ht="15.75" customHeight="1">
      <c r="B440" s="4"/>
      <c r="C440" s="4"/>
      <c r="E440" s="5"/>
    </row>
    <row r="441" spans="2:5" ht="15.75" customHeight="1">
      <c r="B441" s="4"/>
      <c r="C441" s="4"/>
      <c r="E441" s="5"/>
    </row>
    <row r="442" spans="2:5" ht="15.75" customHeight="1">
      <c r="B442" s="4"/>
      <c r="C442" s="4"/>
      <c r="E442" s="5"/>
    </row>
    <row r="443" spans="2:5" ht="15.75" customHeight="1">
      <c r="B443" s="4"/>
      <c r="C443" s="4"/>
      <c r="E443" s="5"/>
    </row>
    <row r="444" spans="2:5" ht="15.75" customHeight="1">
      <c r="B444" s="4"/>
      <c r="C444" s="4"/>
      <c r="E444" s="5"/>
    </row>
    <row r="445" spans="2:5" ht="15.75" customHeight="1">
      <c r="B445" s="4"/>
      <c r="C445" s="4"/>
      <c r="E445" s="5"/>
    </row>
    <row r="446" spans="2:5" ht="15.75" customHeight="1">
      <c r="B446" s="4"/>
      <c r="C446" s="4"/>
      <c r="E446" s="5"/>
    </row>
    <row r="447" spans="2:5" ht="15.75" customHeight="1">
      <c r="B447" s="4"/>
      <c r="C447" s="4"/>
      <c r="E447" s="5"/>
    </row>
    <row r="448" spans="2:5" ht="15.75" customHeight="1">
      <c r="B448" s="4"/>
      <c r="C448" s="4"/>
      <c r="E448" s="5"/>
    </row>
    <row r="449" spans="2:5" ht="15.75" customHeight="1">
      <c r="B449" s="4"/>
      <c r="C449" s="4"/>
      <c r="E449" s="5"/>
    </row>
    <row r="450" spans="2:5" ht="15.75" customHeight="1">
      <c r="B450" s="4"/>
      <c r="C450" s="4"/>
      <c r="E450" s="5"/>
    </row>
    <row r="451" spans="2:5" ht="15.75" customHeight="1">
      <c r="B451" s="4"/>
      <c r="C451" s="4"/>
      <c r="E451" s="5"/>
    </row>
    <row r="452" spans="2:5" ht="15.75" customHeight="1">
      <c r="B452" s="4"/>
      <c r="C452" s="4"/>
      <c r="E452" s="5"/>
    </row>
    <row r="453" spans="2:5" ht="15.75" customHeight="1">
      <c r="B453" s="4"/>
      <c r="C453" s="4"/>
      <c r="E453" s="5"/>
    </row>
    <row r="454" spans="2:5" ht="15.75" customHeight="1">
      <c r="B454" s="4"/>
      <c r="C454" s="4"/>
      <c r="E454" s="5"/>
    </row>
    <row r="455" spans="2:5" ht="15.75" customHeight="1">
      <c r="B455" s="4"/>
      <c r="C455" s="4"/>
      <c r="E455" s="5"/>
    </row>
    <row r="456" spans="2:5" ht="15.75" customHeight="1">
      <c r="B456" s="4"/>
      <c r="C456" s="4"/>
      <c r="E456" s="5"/>
    </row>
    <row r="457" spans="2:5" ht="15.75" customHeight="1">
      <c r="B457" s="4"/>
      <c r="C457" s="4"/>
      <c r="E457" s="5"/>
    </row>
    <row r="458" spans="2:5" ht="15.75" customHeight="1">
      <c r="B458" s="4"/>
      <c r="C458" s="4"/>
      <c r="E458" s="5"/>
    </row>
    <row r="459" spans="2:5" ht="15.75" customHeight="1">
      <c r="B459" s="4"/>
      <c r="C459" s="4"/>
      <c r="E459" s="5"/>
    </row>
    <row r="460" spans="2:5" ht="15.75" customHeight="1">
      <c r="B460" s="4"/>
      <c r="C460" s="4"/>
      <c r="E460" s="5"/>
    </row>
    <row r="461" spans="2:5" ht="15.75" customHeight="1">
      <c r="B461" s="4"/>
      <c r="C461" s="4"/>
      <c r="E461" s="5"/>
    </row>
    <row r="462" spans="2:5" ht="15.75" customHeight="1">
      <c r="B462" s="4"/>
      <c r="C462" s="4"/>
      <c r="E462" s="5"/>
    </row>
    <row r="463" spans="2:5" ht="15.75" customHeight="1">
      <c r="B463" s="4"/>
      <c r="C463" s="4"/>
      <c r="E463" s="5"/>
    </row>
    <row r="464" spans="2:5" ht="15.75" customHeight="1">
      <c r="B464" s="4"/>
      <c r="C464" s="4"/>
      <c r="E464" s="5"/>
    </row>
    <row r="465" spans="2:5" ht="15.75" customHeight="1">
      <c r="B465" s="4"/>
      <c r="C465" s="4"/>
      <c r="E465" s="5"/>
    </row>
    <row r="466" spans="2:5" ht="15.75" customHeight="1">
      <c r="B466" s="4"/>
      <c r="C466" s="4"/>
      <c r="E466" s="5"/>
    </row>
    <row r="467" spans="2:5" ht="15.75" customHeight="1">
      <c r="B467" s="4"/>
      <c r="C467" s="4"/>
      <c r="E467" s="5"/>
    </row>
    <row r="468" spans="2:5" ht="15.75" customHeight="1">
      <c r="B468" s="4"/>
      <c r="C468" s="4"/>
      <c r="E468" s="5"/>
    </row>
    <row r="469" spans="2:5" ht="15.75" customHeight="1">
      <c r="B469" s="4"/>
      <c r="C469" s="4"/>
      <c r="E469" s="5"/>
    </row>
    <row r="470" spans="2:5" ht="15.75" customHeight="1">
      <c r="B470" s="4"/>
      <c r="C470" s="4"/>
      <c r="E470" s="5"/>
    </row>
    <row r="471" spans="2:5" ht="15.75" customHeight="1">
      <c r="B471" s="4"/>
      <c r="C471" s="4"/>
      <c r="E471" s="5"/>
    </row>
    <row r="472" spans="2:5" ht="15.75" customHeight="1">
      <c r="B472" s="4"/>
      <c r="C472" s="4"/>
      <c r="E472" s="5"/>
    </row>
    <row r="473" spans="2:5" ht="15.75" customHeight="1">
      <c r="B473" s="4"/>
      <c r="C473" s="4"/>
      <c r="E473" s="5"/>
    </row>
    <row r="474" spans="2:5" ht="15.75" customHeight="1">
      <c r="B474" s="4"/>
      <c r="C474" s="4"/>
      <c r="E474" s="5"/>
    </row>
    <row r="475" spans="2:5" ht="15.75" customHeight="1">
      <c r="B475" s="4"/>
      <c r="C475" s="4"/>
      <c r="E475" s="5"/>
    </row>
    <row r="476" spans="2:5" ht="15.75" customHeight="1">
      <c r="B476" s="4"/>
      <c r="C476" s="4"/>
      <c r="E476" s="5"/>
    </row>
    <row r="477" spans="2:5" ht="15.75" customHeight="1">
      <c r="B477" s="4"/>
      <c r="C477" s="4"/>
      <c r="E477" s="5"/>
    </row>
    <row r="478" spans="2:5" ht="15.75" customHeight="1">
      <c r="B478" s="4"/>
      <c r="C478" s="4"/>
      <c r="E478" s="5"/>
    </row>
    <row r="479" spans="2:5" ht="15.75" customHeight="1">
      <c r="B479" s="4"/>
      <c r="C479" s="4"/>
      <c r="E479" s="5"/>
    </row>
    <row r="480" spans="2:5" ht="15.75" customHeight="1">
      <c r="B480" s="4"/>
      <c r="C480" s="4"/>
      <c r="E480" s="5"/>
    </row>
    <row r="481" spans="2:5" ht="15.75" customHeight="1">
      <c r="B481" s="4"/>
      <c r="C481" s="4"/>
      <c r="E481" s="5"/>
    </row>
    <row r="482" spans="2:5" ht="15.75" customHeight="1">
      <c r="B482" s="4"/>
      <c r="C482" s="4"/>
      <c r="E482" s="5"/>
    </row>
    <row r="483" spans="2:5" ht="15.75" customHeight="1">
      <c r="B483" s="4"/>
      <c r="C483" s="4"/>
      <c r="E483" s="5"/>
    </row>
    <row r="484" spans="2:5" ht="15.75" customHeight="1">
      <c r="B484" s="4"/>
      <c r="C484" s="4"/>
      <c r="E484" s="5"/>
    </row>
    <row r="485" spans="2:5" ht="15.75" customHeight="1">
      <c r="B485" s="4"/>
      <c r="C485" s="4"/>
      <c r="E485" s="5"/>
    </row>
    <row r="486" spans="2:5" ht="15.75" customHeight="1">
      <c r="B486" s="4"/>
      <c r="C486" s="4"/>
      <c r="E486" s="5"/>
    </row>
    <row r="487" spans="2:5" ht="15.75" customHeight="1">
      <c r="B487" s="4"/>
      <c r="C487" s="4"/>
      <c r="E487" s="5"/>
    </row>
    <row r="488" spans="2:5" ht="15.75" customHeight="1">
      <c r="B488" s="4"/>
      <c r="C488" s="4"/>
      <c r="E488" s="5"/>
    </row>
    <row r="489" spans="2:5" ht="15.75" customHeight="1">
      <c r="B489" s="4"/>
      <c r="C489" s="4"/>
      <c r="E489" s="5"/>
    </row>
    <row r="490" spans="2:5" ht="15.75" customHeight="1">
      <c r="B490" s="4"/>
      <c r="C490" s="4"/>
      <c r="E490" s="5"/>
    </row>
    <row r="491" spans="2:5" ht="15.75" customHeight="1">
      <c r="B491" s="4"/>
      <c r="C491" s="4"/>
      <c r="E491" s="5"/>
    </row>
    <row r="492" spans="2:5" ht="15.75" customHeight="1">
      <c r="B492" s="4"/>
      <c r="C492" s="4"/>
      <c r="E492" s="5"/>
    </row>
    <row r="493" spans="2:5" ht="15.75" customHeight="1">
      <c r="B493" s="4"/>
      <c r="C493" s="4"/>
      <c r="E493" s="5"/>
    </row>
    <row r="494" spans="2:5" ht="15.75" customHeight="1">
      <c r="B494" s="4"/>
      <c r="C494" s="4"/>
      <c r="E494" s="5"/>
    </row>
    <row r="495" spans="2:5" ht="15.75" customHeight="1">
      <c r="B495" s="4"/>
      <c r="C495" s="4"/>
      <c r="E495" s="5"/>
    </row>
    <row r="496" spans="2:5" ht="15.75" customHeight="1">
      <c r="B496" s="4"/>
      <c r="C496" s="4"/>
      <c r="E496" s="5"/>
    </row>
    <row r="497" spans="2:5" ht="15.75" customHeight="1">
      <c r="B497" s="4"/>
      <c r="C497" s="4"/>
      <c r="E497" s="5"/>
    </row>
    <row r="498" spans="2:5" ht="15.75" customHeight="1">
      <c r="B498" s="4"/>
      <c r="C498" s="4"/>
      <c r="E498" s="5"/>
    </row>
    <row r="499" spans="2:5" ht="15.75" customHeight="1">
      <c r="B499" s="4"/>
      <c r="C499" s="4"/>
      <c r="E499" s="5"/>
    </row>
    <row r="500" spans="2:5" ht="15.75" customHeight="1">
      <c r="B500" s="4"/>
      <c r="C500" s="4"/>
      <c r="E500" s="5"/>
    </row>
    <row r="501" spans="2:5" ht="15.75" customHeight="1">
      <c r="B501" s="4"/>
      <c r="C501" s="4"/>
      <c r="E501" s="5"/>
    </row>
    <row r="502" spans="2:5" ht="15.75" customHeight="1">
      <c r="B502" s="4"/>
      <c r="C502" s="4"/>
      <c r="E502" s="5"/>
    </row>
    <row r="503" spans="2:5" ht="15.75" customHeight="1">
      <c r="B503" s="4"/>
      <c r="C503" s="4"/>
      <c r="E503" s="5"/>
    </row>
    <row r="504" spans="2:5" ht="15.75" customHeight="1">
      <c r="B504" s="4"/>
      <c r="C504" s="4"/>
      <c r="E504" s="5"/>
    </row>
    <row r="505" spans="2:5" ht="15.75" customHeight="1">
      <c r="B505" s="4"/>
      <c r="C505" s="4"/>
      <c r="E505" s="5"/>
    </row>
    <row r="506" spans="2:5" ht="15.75" customHeight="1">
      <c r="B506" s="4"/>
      <c r="C506" s="4"/>
      <c r="E506" s="5"/>
    </row>
    <row r="507" spans="2:5" ht="15.75" customHeight="1">
      <c r="B507" s="4"/>
      <c r="C507" s="4"/>
      <c r="E507" s="5"/>
    </row>
    <row r="508" spans="2:5" ht="15.75" customHeight="1">
      <c r="B508" s="4"/>
      <c r="C508" s="4"/>
      <c r="E508" s="5"/>
    </row>
    <row r="509" spans="2:5" ht="15.75" customHeight="1">
      <c r="B509" s="4"/>
      <c r="C509" s="4"/>
      <c r="E509" s="5"/>
    </row>
    <row r="510" spans="2:5" ht="15.75" customHeight="1">
      <c r="B510" s="4"/>
      <c r="C510" s="4"/>
      <c r="E510" s="5"/>
    </row>
    <row r="511" spans="2:5" ht="15.75" customHeight="1">
      <c r="B511" s="4"/>
      <c r="C511" s="4"/>
      <c r="E511" s="5"/>
    </row>
    <row r="512" spans="2:5" ht="15.75" customHeight="1">
      <c r="B512" s="4"/>
      <c r="C512" s="4"/>
      <c r="E512" s="5"/>
    </row>
    <row r="513" spans="2:5" ht="15.75" customHeight="1">
      <c r="B513" s="4"/>
      <c r="C513" s="4"/>
      <c r="E513" s="5"/>
    </row>
    <row r="514" spans="2:5" ht="15.75" customHeight="1">
      <c r="B514" s="4"/>
      <c r="C514" s="4"/>
      <c r="E514" s="5"/>
    </row>
    <row r="515" spans="2:5" ht="15.75" customHeight="1">
      <c r="B515" s="4"/>
      <c r="C515" s="4"/>
      <c r="E515" s="5"/>
    </row>
    <row r="516" spans="2:5" ht="15.75" customHeight="1">
      <c r="B516" s="4"/>
      <c r="C516" s="4"/>
      <c r="E516" s="5"/>
    </row>
    <row r="517" spans="2:5" ht="15.75" customHeight="1">
      <c r="B517" s="4"/>
      <c r="C517" s="4"/>
      <c r="E517" s="5"/>
    </row>
    <row r="518" spans="2:5" ht="15.75" customHeight="1">
      <c r="B518" s="4"/>
      <c r="C518" s="4"/>
      <c r="E518" s="5"/>
    </row>
    <row r="519" spans="2:5" ht="15.75" customHeight="1">
      <c r="B519" s="4"/>
      <c r="C519" s="4"/>
      <c r="E519" s="5"/>
    </row>
    <row r="520" spans="2:5" ht="15.75" customHeight="1">
      <c r="B520" s="4"/>
      <c r="C520" s="4"/>
      <c r="E520" s="5"/>
    </row>
    <row r="521" spans="2:5" ht="15.75" customHeight="1">
      <c r="B521" s="4"/>
      <c r="C521" s="4"/>
      <c r="E521" s="5"/>
    </row>
    <row r="522" spans="2:5" ht="15.75" customHeight="1">
      <c r="B522" s="4"/>
      <c r="C522" s="4"/>
      <c r="E522" s="5"/>
    </row>
    <row r="523" spans="2:5" ht="15.75" customHeight="1">
      <c r="B523" s="4"/>
      <c r="C523" s="4"/>
      <c r="E523" s="5"/>
    </row>
    <row r="524" spans="2:5" ht="15.75" customHeight="1">
      <c r="B524" s="4"/>
      <c r="C524" s="4"/>
      <c r="E524" s="5"/>
    </row>
    <row r="525" spans="2:5" ht="15.75" customHeight="1">
      <c r="B525" s="4"/>
      <c r="C525" s="4"/>
      <c r="E525" s="5"/>
    </row>
    <row r="526" spans="2:5" ht="15.75" customHeight="1">
      <c r="B526" s="4"/>
      <c r="C526" s="4"/>
      <c r="E526" s="5"/>
    </row>
    <row r="527" spans="2:5" ht="15.75" customHeight="1">
      <c r="B527" s="4"/>
      <c r="C527" s="4"/>
      <c r="E527" s="5"/>
    </row>
    <row r="528" spans="2:5" ht="15.75" customHeight="1">
      <c r="B528" s="4"/>
      <c r="C528" s="4"/>
      <c r="E528" s="5"/>
    </row>
    <row r="529" spans="2:5" ht="15.75" customHeight="1">
      <c r="B529" s="4"/>
      <c r="C529" s="4"/>
      <c r="E529" s="5"/>
    </row>
    <row r="530" spans="2:5" ht="15.75" customHeight="1">
      <c r="B530" s="4"/>
      <c r="C530" s="4"/>
      <c r="E530" s="5"/>
    </row>
    <row r="531" spans="2:5" ht="15.75" customHeight="1">
      <c r="B531" s="4"/>
      <c r="C531" s="4"/>
      <c r="E531" s="5"/>
    </row>
    <row r="532" spans="2:5" ht="15.75" customHeight="1">
      <c r="B532" s="4"/>
      <c r="C532" s="4"/>
      <c r="E532" s="5"/>
    </row>
    <row r="533" spans="2:5" ht="15.75" customHeight="1">
      <c r="B533" s="4"/>
      <c r="C533" s="4"/>
      <c r="E533" s="5"/>
    </row>
    <row r="534" spans="2:5" ht="15.75" customHeight="1">
      <c r="B534" s="4"/>
      <c r="C534" s="4"/>
      <c r="E534" s="5"/>
    </row>
    <row r="535" spans="2:5" ht="15.75" customHeight="1">
      <c r="B535" s="4"/>
      <c r="C535" s="4"/>
      <c r="E535" s="5"/>
    </row>
    <row r="536" spans="2:5" ht="15.75" customHeight="1">
      <c r="B536" s="4"/>
      <c r="C536" s="4"/>
      <c r="E536" s="5"/>
    </row>
    <row r="537" spans="2:5" ht="15.75" customHeight="1">
      <c r="B537" s="4"/>
      <c r="C537" s="4"/>
      <c r="E537" s="5"/>
    </row>
    <row r="538" spans="2:5" ht="15.75" customHeight="1">
      <c r="B538" s="4"/>
      <c r="C538" s="4"/>
      <c r="E538" s="5"/>
    </row>
    <row r="539" spans="2:5" ht="15.75" customHeight="1">
      <c r="B539" s="4"/>
      <c r="C539" s="4"/>
      <c r="E539" s="5"/>
    </row>
    <row r="540" spans="2:5" ht="15.75" customHeight="1">
      <c r="B540" s="4"/>
      <c r="C540" s="4"/>
      <c r="E540" s="5"/>
    </row>
    <row r="541" spans="2:5" ht="15.75" customHeight="1">
      <c r="B541" s="4"/>
      <c r="C541" s="4"/>
      <c r="E541" s="5"/>
    </row>
    <row r="542" spans="2:5" ht="15.75" customHeight="1">
      <c r="B542" s="4"/>
      <c r="C542" s="4"/>
      <c r="E542" s="5"/>
    </row>
    <row r="543" spans="2:5" ht="15.75" customHeight="1">
      <c r="B543" s="4"/>
      <c r="C543" s="4"/>
      <c r="E543" s="5"/>
    </row>
    <row r="544" spans="2:5" ht="15.75" customHeight="1">
      <c r="B544" s="4"/>
      <c r="C544" s="4"/>
      <c r="E544" s="5"/>
    </row>
    <row r="545" spans="2:5" ht="15.75" customHeight="1">
      <c r="B545" s="4"/>
      <c r="C545" s="4"/>
      <c r="E545" s="5"/>
    </row>
    <row r="546" spans="2:5" ht="15.75" customHeight="1">
      <c r="B546" s="4"/>
      <c r="C546" s="4"/>
      <c r="E546" s="5"/>
    </row>
    <row r="547" spans="2:5" ht="15.75" customHeight="1">
      <c r="B547" s="4"/>
      <c r="C547" s="4"/>
      <c r="E547" s="5"/>
    </row>
    <row r="548" spans="2:5" ht="15.75" customHeight="1">
      <c r="B548" s="4"/>
      <c r="C548" s="4"/>
      <c r="E548" s="5"/>
    </row>
    <row r="549" spans="2:5" ht="15.75" customHeight="1">
      <c r="B549" s="4"/>
      <c r="C549" s="4"/>
      <c r="E549" s="5"/>
    </row>
    <row r="550" spans="2:5" ht="15.75" customHeight="1">
      <c r="B550" s="4"/>
      <c r="C550" s="4"/>
      <c r="E550" s="5"/>
    </row>
    <row r="551" spans="2:5" ht="15.75" customHeight="1">
      <c r="B551" s="4"/>
      <c r="C551" s="4"/>
      <c r="E551" s="5"/>
    </row>
    <row r="552" spans="2:5" ht="15.75" customHeight="1">
      <c r="B552" s="4"/>
      <c r="C552" s="4"/>
      <c r="E552" s="5"/>
    </row>
    <row r="553" spans="2:5" ht="15.75" customHeight="1">
      <c r="B553" s="4"/>
      <c r="C553" s="4"/>
      <c r="E553" s="5"/>
    </row>
    <row r="554" spans="2:5" ht="15.75" customHeight="1">
      <c r="B554" s="4"/>
      <c r="C554" s="4"/>
      <c r="E554" s="5"/>
    </row>
    <row r="555" spans="2:5" ht="15.75" customHeight="1">
      <c r="B555" s="4"/>
      <c r="C555" s="4"/>
      <c r="E555" s="5"/>
    </row>
    <row r="556" spans="2:5" ht="15.75" customHeight="1">
      <c r="B556" s="4"/>
      <c r="C556" s="4"/>
      <c r="E556" s="5"/>
    </row>
    <row r="557" spans="2:5" ht="15.75" customHeight="1">
      <c r="B557" s="4"/>
      <c r="C557" s="4"/>
      <c r="E557" s="5"/>
    </row>
    <row r="558" spans="2:5" ht="15.75" customHeight="1">
      <c r="B558" s="4"/>
      <c r="C558" s="4"/>
      <c r="E558" s="5"/>
    </row>
    <row r="559" spans="2:5" ht="15.75" customHeight="1">
      <c r="B559" s="4"/>
      <c r="C559" s="4"/>
      <c r="E559" s="5"/>
    </row>
    <row r="560" spans="2:5" ht="15.75" customHeight="1">
      <c r="B560" s="4"/>
      <c r="C560" s="4"/>
      <c r="E560" s="5"/>
    </row>
    <row r="561" spans="2:5" ht="15.75" customHeight="1">
      <c r="B561" s="4"/>
      <c r="C561" s="4"/>
      <c r="E561" s="5"/>
    </row>
    <row r="562" spans="2:5" ht="15.75" customHeight="1">
      <c r="B562" s="4"/>
      <c r="C562" s="4"/>
      <c r="E562" s="5"/>
    </row>
    <row r="563" spans="2:5" ht="15.75" customHeight="1">
      <c r="B563" s="4"/>
      <c r="C563" s="4"/>
      <c r="E563" s="5"/>
    </row>
    <row r="564" spans="2:5" ht="15.75" customHeight="1">
      <c r="B564" s="4"/>
      <c r="C564" s="4"/>
      <c r="E564" s="5"/>
    </row>
    <row r="565" spans="2:5" ht="15.75" customHeight="1">
      <c r="B565" s="4"/>
      <c r="C565" s="4"/>
      <c r="E565" s="5"/>
    </row>
    <row r="566" spans="2:5" ht="15.75" customHeight="1">
      <c r="B566" s="4"/>
      <c r="C566" s="4"/>
      <c r="E566" s="5"/>
    </row>
    <row r="567" spans="2:5" ht="15.75" customHeight="1">
      <c r="B567" s="4"/>
      <c r="C567" s="4"/>
      <c r="E567" s="5"/>
    </row>
    <row r="568" spans="2:5" ht="15.75" customHeight="1">
      <c r="B568" s="4"/>
      <c r="C568" s="4"/>
      <c r="E568" s="5"/>
    </row>
    <row r="569" spans="2:5" ht="15.75" customHeight="1">
      <c r="B569" s="4"/>
      <c r="C569" s="4"/>
      <c r="E569" s="5"/>
    </row>
    <row r="570" spans="2:5" ht="15.75" customHeight="1">
      <c r="B570" s="4"/>
      <c r="C570" s="4"/>
      <c r="E570" s="5"/>
    </row>
    <row r="571" spans="2:5" ht="15.75" customHeight="1">
      <c r="B571" s="4"/>
      <c r="C571" s="4"/>
      <c r="E571" s="5"/>
    </row>
    <row r="572" spans="2:5" ht="15.75" customHeight="1">
      <c r="B572" s="4"/>
      <c r="C572" s="4"/>
      <c r="E572" s="5"/>
    </row>
    <row r="573" spans="2:5" ht="15.75" customHeight="1">
      <c r="B573" s="4"/>
      <c r="C573" s="4"/>
      <c r="E573" s="5"/>
    </row>
    <row r="574" spans="2:5" ht="15.75" customHeight="1">
      <c r="B574" s="4"/>
      <c r="C574" s="4"/>
      <c r="E574" s="5"/>
    </row>
    <row r="575" spans="2:5" ht="15.75" customHeight="1">
      <c r="B575" s="4"/>
      <c r="C575" s="4"/>
      <c r="E575" s="5"/>
    </row>
    <row r="576" spans="2:5" ht="15.75" customHeight="1">
      <c r="B576" s="4"/>
      <c r="C576" s="4"/>
      <c r="E576" s="5"/>
    </row>
    <row r="577" spans="2:5" ht="15.75" customHeight="1">
      <c r="B577" s="4"/>
      <c r="C577" s="4"/>
      <c r="E577" s="5"/>
    </row>
    <row r="578" spans="2:5" ht="15.75" customHeight="1">
      <c r="B578" s="4"/>
      <c r="C578" s="4"/>
      <c r="E578" s="5"/>
    </row>
    <row r="579" spans="2:5" ht="15.75" customHeight="1">
      <c r="B579" s="4"/>
      <c r="C579" s="4"/>
      <c r="E579" s="5"/>
    </row>
    <row r="580" spans="2:5" ht="15.75" customHeight="1">
      <c r="B580" s="4"/>
      <c r="C580" s="4"/>
      <c r="E580" s="5"/>
    </row>
    <row r="581" spans="2:5" ht="15.75" customHeight="1">
      <c r="B581" s="4"/>
      <c r="C581" s="4"/>
      <c r="E581" s="5"/>
    </row>
    <row r="582" spans="2:5" ht="15.75" customHeight="1">
      <c r="B582" s="4"/>
      <c r="C582" s="4"/>
      <c r="E582" s="5"/>
    </row>
    <row r="583" spans="2:5" ht="15.75" customHeight="1">
      <c r="B583" s="4"/>
      <c r="C583" s="4"/>
      <c r="E583" s="5"/>
    </row>
    <row r="584" spans="2:5" ht="15.75" customHeight="1">
      <c r="B584" s="4"/>
      <c r="C584" s="4"/>
      <c r="E584" s="5"/>
    </row>
    <row r="585" spans="2:5" ht="15.75" customHeight="1">
      <c r="B585" s="4"/>
      <c r="C585" s="4"/>
      <c r="E585" s="5"/>
    </row>
    <row r="586" spans="2:5" ht="15.75" customHeight="1">
      <c r="B586" s="4"/>
      <c r="C586" s="4"/>
      <c r="E586" s="5"/>
    </row>
    <row r="587" spans="2:5" ht="15.75" customHeight="1">
      <c r="B587" s="4"/>
      <c r="C587" s="4"/>
      <c r="E587" s="5"/>
    </row>
    <row r="588" spans="2:5" ht="15.75" customHeight="1">
      <c r="B588" s="4"/>
      <c r="C588" s="4"/>
      <c r="E588" s="5"/>
    </row>
    <row r="589" spans="2:5" ht="15.75" customHeight="1">
      <c r="B589" s="4"/>
      <c r="C589" s="4"/>
      <c r="E589" s="5"/>
    </row>
    <row r="590" spans="2:5" ht="15.75" customHeight="1">
      <c r="B590" s="4"/>
      <c r="C590" s="4"/>
      <c r="E590" s="5"/>
    </row>
    <row r="591" spans="2:5" ht="15.75" customHeight="1">
      <c r="B591" s="4"/>
      <c r="C591" s="4"/>
      <c r="E591" s="5"/>
    </row>
    <row r="592" spans="2:5" ht="15.75" customHeight="1">
      <c r="B592" s="4"/>
      <c r="C592" s="4"/>
      <c r="E592" s="5"/>
    </row>
    <row r="593" spans="2:5" ht="15.75" customHeight="1">
      <c r="B593" s="4"/>
      <c r="C593" s="4"/>
      <c r="E593" s="5"/>
    </row>
    <row r="594" spans="2:5" ht="15.75" customHeight="1">
      <c r="B594" s="4"/>
      <c r="C594" s="4"/>
      <c r="E594" s="5"/>
    </row>
    <row r="595" spans="2:5" ht="15.75" customHeight="1">
      <c r="B595" s="4"/>
      <c r="C595" s="4"/>
      <c r="E595" s="5"/>
    </row>
    <row r="596" spans="2:5" ht="15.75" customHeight="1">
      <c r="B596" s="4"/>
      <c r="C596" s="4"/>
      <c r="E596" s="5"/>
    </row>
    <row r="597" spans="2:5" ht="15.75" customHeight="1">
      <c r="B597" s="4"/>
      <c r="C597" s="4"/>
      <c r="E597" s="5"/>
    </row>
    <row r="598" spans="2:5" ht="15.75" customHeight="1">
      <c r="B598" s="4"/>
      <c r="C598" s="4"/>
      <c r="E598" s="5"/>
    </row>
    <row r="599" spans="2:5" ht="15.75" customHeight="1">
      <c r="B599" s="4"/>
      <c r="C599" s="4"/>
      <c r="E599" s="5"/>
    </row>
    <row r="600" spans="2:5" ht="15.75" customHeight="1">
      <c r="B600" s="4"/>
      <c r="C600" s="4"/>
      <c r="E600" s="5"/>
    </row>
    <row r="601" spans="2:5" ht="15.75" customHeight="1">
      <c r="B601" s="4"/>
      <c r="C601" s="4"/>
      <c r="E601" s="5"/>
    </row>
    <row r="602" spans="2:5" ht="15.75" customHeight="1">
      <c r="B602" s="4"/>
      <c r="C602" s="4"/>
      <c r="E602" s="5"/>
    </row>
    <row r="603" spans="2:5" ht="15.75" customHeight="1">
      <c r="B603" s="4"/>
      <c r="C603" s="4"/>
      <c r="E603" s="5"/>
    </row>
    <row r="604" spans="2:5" ht="15.75" customHeight="1">
      <c r="B604" s="4"/>
      <c r="C604" s="4"/>
      <c r="E604" s="5"/>
    </row>
    <row r="605" spans="2:5" ht="15.75" customHeight="1">
      <c r="B605" s="4"/>
      <c r="C605" s="4"/>
      <c r="E605" s="5"/>
    </row>
    <row r="606" spans="2:5" ht="15.75" customHeight="1">
      <c r="B606" s="4"/>
      <c r="C606" s="4"/>
      <c r="E606" s="5"/>
    </row>
    <row r="607" spans="2:5" ht="15.75" customHeight="1">
      <c r="B607" s="4"/>
      <c r="C607" s="4"/>
      <c r="E607" s="5"/>
    </row>
    <row r="608" spans="2:5" ht="15.75" customHeight="1">
      <c r="B608" s="4"/>
      <c r="C608" s="4"/>
      <c r="E608" s="5"/>
    </row>
    <row r="609" spans="2:5" ht="15.75" customHeight="1">
      <c r="B609" s="4"/>
      <c r="C609" s="4"/>
      <c r="E609" s="5"/>
    </row>
    <row r="610" spans="2:5" ht="15.75" customHeight="1">
      <c r="B610" s="4"/>
      <c r="C610" s="4"/>
      <c r="E610" s="5"/>
    </row>
    <row r="611" spans="2:5" ht="15.75" customHeight="1">
      <c r="B611" s="4"/>
      <c r="C611" s="4"/>
      <c r="E611" s="5"/>
    </row>
    <row r="612" spans="2:5" ht="15.75" customHeight="1">
      <c r="B612" s="4"/>
      <c r="C612" s="4"/>
      <c r="E612" s="5"/>
    </row>
    <row r="613" spans="2:5" ht="15.75" customHeight="1">
      <c r="B613" s="4"/>
      <c r="C613" s="4"/>
      <c r="E613" s="5"/>
    </row>
    <row r="614" spans="2:5" ht="15.75" customHeight="1">
      <c r="B614" s="4"/>
      <c r="C614" s="4"/>
      <c r="E614" s="5"/>
    </row>
    <row r="615" spans="2:5" ht="15.75" customHeight="1">
      <c r="B615" s="4"/>
      <c r="C615" s="4"/>
      <c r="E615" s="5"/>
    </row>
    <row r="616" spans="2:5" ht="15.75" customHeight="1">
      <c r="B616" s="4"/>
      <c r="C616" s="4"/>
      <c r="E616" s="5"/>
    </row>
    <row r="617" spans="2:5" ht="15.75" customHeight="1">
      <c r="B617" s="4"/>
      <c r="C617" s="4"/>
      <c r="E617" s="5"/>
    </row>
    <row r="618" spans="2:5" ht="15.75" customHeight="1">
      <c r="B618" s="4"/>
      <c r="C618" s="4"/>
      <c r="E618" s="5"/>
    </row>
    <row r="619" spans="2:5" ht="15.75" customHeight="1">
      <c r="B619" s="4"/>
      <c r="C619" s="4"/>
      <c r="E619" s="5"/>
    </row>
    <row r="620" spans="2:5" ht="15.75" customHeight="1">
      <c r="B620" s="4"/>
      <c r="C620" s="4"/>
      <c r="E620" s="5"/>
    </row>
    <row r="621" spans="2:5" ht="15.75" customHeight="1">
      <c r="B621" s="4"/>
      <c r="C621" s="4"/>
      <c r="E621" s="5"/>
    </row>
    <row r="622" spans="2:5" ht="15.75" customHeight="1">
      <c r="B622" s="4"/>
      <c r="C622" s="4"/>
      <c r="E622" s="5"/>
    </row>
    <row r="623" spans="2:5" ht="15.75" customHeight="1">
      <c r="B623" s="4"/>
      <c r="C623" s="4"/>
      <c r="E623" s="5"/>
    </row>
    <row r="624" spans="2:5" ht="15.75" customHeight="1">
      <c r="B624" s="4"/>
      <c r="C624" s="4"/>
      <c r="E624" s="5"/>
    </row>
    <row r="625" spans="2:5" ht="15.75" customHeight="1">
      <c r="B625" s="4"/>
      <c r="C625" s="4"/>
      <c r="E625" s="5"/>
    </row>
    <row r="626" spans="2:5" ht="15.75" customHeight="1">
      <c r="B626" s="4"/>
      <c r="C626" s="4"/>
      <c r="E626" s="5"/>
    </row>
    <row r="627" spans="2:5" ht="15.75" customHeight="1">
      <c r="B627" s="4"/>
      <c r="C627" s="4"/>
      <c r="E627" s="5"/>
    </row>
    <row r="628" spans="2:5" ht="15.75" customHeight="1">
      <c r="B628" s="4"/>
      <c r="C628" s="4"/>
      <c r="E628" s="5"/>
    </row>
    <row r="629" spans="2:5" ht="15.75" customHeight="1">
      <c r="B629" s="4"/>
      <c r="C629" s="4"/>
      <c r="E629" s="5"/>
    </row>
    <row r="630" spans="2:5" ht="15.75" customHeight="1">
      <c r="B630" s="4"/>
      <c r="C630" s="4"/>
      <c r="E630" s="5"/>
    </row>
    <row r="631" spans="2:5" ht="15.75" customHeight="1">
      <c r="B631" s="4"/>
      <c r="C631" s="4"/>
      <c r="E631" s="5"/>
    </row>
    <row r="632" spans="2:5" ht="15.75" customHeight="1">
      <c r="B632" s="4"/>
      <c r="C632" s="4"/>
      <c r="E632" s="5"/>
    </row>
    <row r="633" spans="2:5" ht="15.75" customHeight="1">
      <c r="B633" s="4"/>
      <c r="C633" s="4"/>
      <c r="E633" s="5"/>
    </row>
    <row r="634" spans="2:5" ht="15.75" customHeight="1">
      <c r="B634" s="4"/>
      <c r="C634" s="4"/>
      <c r="E634" s="5"/>
    </row>
    <row r="635" spans="2:5" ht="15.75" customHeight="1">
      <c r="B635" s="4"/>
      <c r="C635" s="4"/>
      <c r="E635" s="5"/>
    </row>
    <row r="636" spans="2:5" ht="15.75" customHeight="1">
      <c r="B636" s="4"/>
      <c r="C636" s="4"/>
      <c r="E636" s="5"/>
    </row>
    <row r="637" spans="2:5" ht="15.75" customHeight="1">
      <c r="B637" s="4"/>
      <c r="C637" s="4"/>
      <c r="E637" s="5"/>
    </row>
    <row r="638" spans="2:5" ht="15.75" customHeight="1">
      <c r="B638" s="4"/>
      <c r="C638" s="4"/>
      <c r="E638" s="5"/>
    </row>
    <row r="639" spans="2:5" ht="15.75" customHeight="1">
      <c r="B639" s="4"/>
      <c r="C639" s="4"/>
      <c r="E639" s="5"/>
    </row>
    <row r="640" spans="2:5" ht="15.75" customHeight="1">
      <c r="B640" s="4"/>
      <c r="C640" s="4"/>
      <c r="E640" s="5"/>
    </row>
    <row r="641" spans="2:5" ht="15.75" customHeight="1">
      <c r="B641" s="4"/>
      <c r="C641" s="4"/>
      <c r="E641" s="5"/>
    </row>
    <row r="642" spans="2:5" ht="15.75" customHeight="1">
      <c r="B642" s="4"/>
      <c r="C642" s="4"/>
      <c r="E642" s="5"/>
    </row>
    <row r="643" spans="2:5" ht="15.75" customHeight="1">
      <c r="B643" s="4"/>
      <c r="C643" s="4"/>
      <c r="E643" s="5"/>
    </row>
    <row r="644" spans="2:5" ht="15.75" customHeight="1">
      <c r="B644" s="4"/>
      <c r="C644" s="4"/>
      <c r="E644" s="5"/>
    </row>
    <row r="645" spans="2:5" ht="15.75" customHeight="1">
      <c r="B645" s="4"/>
      <c r="C645" s="4"/>
      <c r="E645" s="5"/>
    </row>
    <row r="646" spans="2:5" ht="15.75" customHeight="1">
      <c r="B646" s="4"/>
      <c r="C646" s="4"/>
      <c r="E646" s="5"/>
    </row>
    <row r="647" spans="2:5" ht="15.75" customHeight="1">
      <c r="B647" s="4"/>
      <c r="C647" s="4"/>
      <c r="E647" s="5"/>
    </row>
    <row r="648" spans="2:5" ht="15.75" customHeight="1">
      <c r="B648" s="4"/>
      <c r="C648" s="4"/>
      <c r="E648" s="5"/>
    </row>
    <row r="649" spans="2:5" ht="15.75" customHeight="1">
      <c r="B649" s="4"/>
      <c r="C649" s="4"/>
      <c r="E649" s="5"/>
    </row>
    <row r="650" spans="2:5" ht="15.75" customHeight="1">
      <c r="B650" s="4"/>
      <c r="C650" s="4"/>
      <c r="E650" s="5"/>
    </row>
    <row r="651" spans="2:5" ht="15.75" customHeight="1">
      <c r="B651" s="4"/>
      <c r="C651" s="4"/>
      <c r="E651" s="5"/>
    </row>
    <row r="652" spans="2:5" ht="15.75" customHeight="1">
      <c r="B652" s="4"/>
      <c r="C652" s="4"/>
      <c r="E652" s="5"/>
    </row>
    <row r="653" spans="2:5" ht="15.75" customHeight="1">
      <c r="B653" s="4"/>
      <c r="C653" s="4"/>
      <c r="E653" s="5"/>
    </row>
    <row r="654" spans="2:5" ht="15.75" customHeight="1">
      <c r="B654" s="4"/>
      <c r="C654" s="4"/>
      <c r="E654" s="5"/>
    </row>
    <row r="655" spans="2:5" ht="15.75" customHeight="1">
      <c r="B655" s="4"/>
      <c r="C655" s="4"/>
      <c r="E655" s="5"/>
    </row>
    <row r="656" spans="2:5" ht="15.75" customHeight="1">
      <c r="B656" s="4"/>
      <c r="C656" s="4"/>
      <c r="E656" s="5"/>
    </row>
    <row r="657" spans="2:5" ht="15.75" customHeight="1">
      <c r="B657" s="4"/>
      <c r="C657" s="4"/>
      <c r="E657" s="5"/>
    </row>
    <row r="658" spans="2:5" ht="15.75" customHeight="1">
      <c r="B658" s="4"/>
      <c r="C658" s="4"/>
      <c r="E658" s="5"/>
    </row>
    <row r="659" spans="2:5" ht="15.75" customHeight="1">
      <c r="B659" s="4"/>
      <c r="C659" s="4"/>
      <c r="E659" s="5"/>
    </row>
    <row r="660" spans="2:5" ht="15.75" customHeight="1">
      <c r="B660" s="4"/>
      <c r="C660" s="4"/>
      <c r="E660" s="5"/>
    </row>
    <row r="661" spans="2:5" ht="15.75" customHeight="1">
      <c r="B661" s="4"/>
      <c r="C661" s="4"/>
      <c r="E661" s="5"/>
    </row>
    <row r="662" spans="2:5" ht="15.75" customHeight="1">
      <c r="B662" s="4"/>
      <c r="C662" s="4"/>
      <c r="E662" s="5"/>
    </row>
    <row r="663" spans="2:5" ht="15.75" customHeight="1">
      <c r="B663" s="4"/>
      <c r="C663" s="4"/>
      <c r="E663" s="5"/>
    </row>
    <row r="664" spans="2:5" ht="15.75" customHeight="1">
      <c r="B664" s="4"/>
      <c r="C664" s="4"/>
      <c r="E664" s="5"/>
    </row>
    <row r="665" spans="2:5" ht="15.75" customHeight="1">
      <c r="B665" s="4"/>
      <c r="C665" s="4"/>
      <c r="E665" s="5"/>
    </row>
    <row r="666" spans="2:5" ht="15.75" customHeight="1">
      <c r="B666" s="4"/>
      <c r="C666" s="4"/>
      <c r="E666" s="5"/>
    </row>
    <row r="667" spans="2:5" ht="15.75" customHeight="1">
      <c r="B667" s="4"/>
      <c r="C667" s="4"/>
      <c r="E667" s="5"/>
    </row>
    <row r="668" spans="2:5" ht="15.75" customHeight="1">
      <c r="B668" s="4"/>
      <c r="C668" s="4"/>
      <c r="E668" s="5"/>
    </row>
    <row r="669" spans="2:5" ht="15.75" customHeight="1">
      <c r="B669" s="4"/>
      <c r="C669" s="4"/>
      <c r="E669" s="5"/>
    </row>
    <row r="670" spans="2:5" ht="15.75" customHeight="1">
      <c r="B670" s="4"/>
      <c r="C670" s="4"/>
      <c r="E670" s="5"/>
    </row>
    <row r="671" spans="2:5" ht="15.75" customHeight="1">
      <c r="B671" s="4"/>
      <c r="C671" s="4"/>
      <c r="E671" s="5"/>
    </row>
    <row r="672" spans="2:5" ht="15.75" customHeight="1">
      <c r="B672" s="4"/>
      <c r="C672" s="4"/>
      <c r="E672" s="5"/>
    </row>
    <row r="673" spans="2:5" ht="15.75" customHeight="1">
      <c r="B673" s="4"/>
      <c r="C673" s="4"/>
      <c r="E673" s="5"/>
    </row>
    <row r="674" spans="2:5" ht="15.75" customHeight="1">
      <c r="B674" s="4"/>
      <c r="C674" s="4"/>
      <c r="E674" s="5"/>
    </row>
    <row r="675" spans="2:5" ht="15.75" customHeight="1">
      <c r="B675" s="4"/>
      <c r="C675" s="4"/>
      <c r="E675" s="5"/>
    </row>
    <row r="676" spans="2:5" ht="15.75" customHeight="1">
      <c r="B676" s="4"/>
      <c r="C676" s="4"/>
      <c r="E676" s="5"/>
    </row>
    <row r="677" spans="2:5" ht="15.75" customHeight="1">
      <c r="B677" s="4"/>
      <c r="C677" s="4"/>
      <c r="E677" s="5"/>
    </row>
    <row r="678" spans="2:5" ht="15.75" customHeight="1">
      <c r="B678" s="4"/>
      <c r="C678" s="4"/>
      <c r="E678" s="5"/>
    </row>
    <row r="679" spans="2:5" ht="15.75" customHeight="1">
      <c r="B679" s="4"/>
      <c r="C679" s="4"/>
      <c r="E679" s="5"/>
    </row>
    <row r="680" spans="2:5" ht="15.75" customHeight="1">
      <c r="B680" s="4"/>
      <c r="C680" s="4"/>
      <c r="E680" s="5"/>
    </row>
    <row r="681" spans="2:5" ht="15.75" customHeight="1">
      <c r="B681" s="4"/>
      <c r="C681" s="4"/>
      <c r="E681" s="5"/>
    </row>
    <row r="682" spans="2:5" ht="15.75" customHeight="1">
      <c r="B682" s="4"/>
      <c r="C682" s="4"/>
      <c r="E682" s="5"/>
    </row>
    <row r="683" spans="2:5" ht="15.75" customHeight="1">
      <c r="B683" s="4"/>
      <c r="C683" s="4"/>
      <c r="E683" s="5"/>
    </row>
    <row r="684" spans="2:5" ht="15.75" customHeight="1">
      <c r="B684" s="4"/>
      <c r="C684" s="4"/>
      <c r="E684" s="5"/>
    </row>
    <row r="685" spans="2:5" ht="15.75" customHeight="1">
      <c r="B685" s="4"/>
      <c r="C685" s="4"/>
      <c r="E685" s="5"/>
    </row>
    <row r="686" spans="2:5" ht="15.75" customHeight="1">
      <c r="B686" s="4"/>
      <c r="C686" s="4"/>
      <c r="E686" s="5"/>
    </row>
    <row r="687" spans="2:5" ht="15.75" customHeight="1">
      <c r="B687" s="4"/>
      <c r="C687" s="4"/>
      <c r="E687" s="5"/>
    </row>
    <row r="688" spans="2:5" ht="15.75" customHeight="1">
      <c r="B688" s="4"/>
      <c r="C688" s="4"/>
      <c r="E688" s="5"/>
    </row>
    <row r="689" spans="2:5" ht="15.75" customHeight="1">
      <c r="B689" s="4"/>
      <c r="C689" s="4"/>
      <c r="E689" s="5"/>
    </row>
    <row r="690" spans="2:5" ht="15.75" customHeight="1">
      <c r="B690" s="4"/>
      <c r="C690" s="4"/>
      <c r="E690" s="5"/>
    </row>
    <row r="691" spans="2:5" ht="15.75" customHeight="1">
      <c r="B691" s="4"/>
      <c r="C691" s="4"/>
      <c r="E691" s="5"/>
    </row>
    <row r="692" spans="2:5" ht="15.75" customHeight="1">
      <c r="B692" s="4"/>
      <c r="C692" s="4"/>
      <c r="E692" s="5"/>
    </row>
    <row r="693" spans="2:5" ht="15.75" customHeight="1">
      <c r="B693" s="4"/>
      <c r="C693" s="4"/>
      <c r="E693" s="5"/>
    </row>
    <row r="694" spans="2:5" ht="15.75" customHeight="1">
      <c r="B694" s="4"/>
      <c r="C694" s="4"/>
      <c r="E694" s="5"/>
    </row>
    <row r="695" spans="2:5" ht="15.75" customHeight="1">
      <c r="B695" s="4"/>
      <c r="C695" s="4"/>
      <c r="E695" s="5"/>
    </row>
    <row r="696" spans="2:5" ht="15.75" customHeight="1">
      <c r="B696" s="4"/>
      <c r="C696" s="4"/>
      <c r="E696" s="5"/>
    </row>
    <row r="697" spans="2:5" ht="15.75" customHeight="1">
      <c r="B697" s="4"/>
      <c r="C697" s="4"/>
      <c r="E697" s="5"/>
    </row>
    <row r="698" spans="2:5" ht="15.75" customHeight="1">
      <c r="B698" s="4"/>
      <c r="C698" s="4"/>
      <c r="E698" s="5"/>
    </row>
    <row r="699" spans="2:5" ht="15.75" customHeight="1">
      <c r="B699" s="4"/>
      <c r="C699" s="4"/>
      <c r="E699" s="5"/>
    </row>
    <row r="700" spans="2:5" ht="15.75" customHeight="1">
      <c r="B700" s="4"/>
      <c r="C700" s="4"/>
      <c r="E700" s="5"/>
    </row>
    <row r="701" spans="2:5" ht="15.75" customHeight="1">
      <c r="B701" s="4"/>
      <c r="C701" s="4"/>
      <c r="E701" s="5"/>
    </row>
    <row r="702" spans="2:5" ht="15.75" customHeight="1">
      <c r="B702" s="4"/>
      <c r="C702" s="4"/>
      <c r="E702" s="5"/>
    </row>
    <row r="703" spans="2:5" ht="15.75" customHeight="1">
      <c r="B703" s="4"/>
      <c r="C703" s="4"/>
      <c r="E703" s="5"/>
    </row>
    <row r="704" spans="2:5" ht="15.75" customHeight="1">
      <c r="B704" s="4"/>
      <c r="C704" s="4"/>
      <c r="E704" s="5"/>
    </row>
    <row r="705" spans="2:5" ht="15.75" customHeight="1">
      <c r="B705" s="4"/>
      <c r="C705" s="4"/>
      <c r="E705" s="5"/>
    </row>
    <row r="706" spans="2:5" ht="15.75" customHeight="1">
      <c r="B706" s="4"/>
      <c r="C706" s="4"/>
      <c r="E706" s="5"/>
    </row>
    <row r="707" spans="2:5" ht="15.75" customHeight="1">
      <c r="B707" s="4"/>
      <c r="C707" s="4"/>
      <c r="E707" s="5"/>
    </row>
    <row r="708" spans="2:5" ht="15.75" customHeight="1">
      <c r="B708" s="4"/>
      <c r="C708" s="4"/>
      <c r="E708" s="5"/>
    </row>
    <row r="709" spans="2:5" ht="15.75" customHeight="1">
      <c r="B709" s="4"/>
      <c r="C709" s="4"/>
      <c r="E709" s="5"/>
    </row>
    <row r="710" spans="2:5" ht="15.75" customHeight="1">
      <c r="B710" s="4"/>
      <c r="C710" s="4"/>
      <c r="E710" s="5"/>
    </row>
    <row r="711" spans="2:5" ht="15.75" customHeight="1">
      <c r="B711" s="4"/>
      <c r="C711" s="4"/>
      <c r="E711" s="5"/>
    </row>
    <row r="712" spans="2:5" ht="15.75" customHeight="1">
      <c r="B712" s="4"/>
      <c r="C712" s="4"/>
      <c r="E712" s="5"/>
    </row>
    <row r="713" spans="2:5" ht="15.75" customHeight="1">
      <c r="B713" s="4"/>
      <c r="C713" s="4"/>
      <c r="E713" s="5"/>
    </row>
    <row r="714" spans="2:5" ht="15.75" customHeight="1">
      <c r="B714" s="4"/>
      <c r="C714" s="4"/>
      <c r="E714" s="5"/>
    </row>
    <row r="715" spans="2:5" ht="15.75" customHeight="1">
      <c r="B715" s="4"/>
      <c r="C715" s="4"/>
      <c r="E715" s="5"/>
    </row>
    <row r="716" spans="2:5" ht="15.75" customHeight="1">
      <c r="B716" s="4"/>
      <c r="C716" s="4"/>
      <c r="E716" s="5"/>
    </row>
    <row r="717" spans="2:5" ht="15.75" customHeight="1">
      <c r="B717" s="4"/>
      <c r="C717" s="4"/>
      <c r="E717" s="5"/>
    </row>
    <row r="718" spans="2:5" ht="15.75" customHeight="1">
      <c r="B718" s="4"/>
      <c r="C718" s="4"/>
      <c r="E718" s="5"/>
    </row>
    <row r="719" spans="2:5" ht="15.75" customHeight="1">
      <c r="B719" s="4"/>
      <c r="C719" s="4"/>
      <c r="E719" s="5"/>
    </row>
    <row r="720" spans="2:5" ht="15.75" customHeight="1">
      <c r="B720" s="4"/>
      <c r="C720" s="4"/>
      <c r="E720" s="5"/>
    </row>
    <row r="721" spans="2:5" ht="15.75" customHeight="1">
      <c r="B721" s="4"/>
      <c r="C721" s="4"/>
      <c r="E721" s="5"/>
    </row>
    <row r="722" spans="2:5" ht="15.75" customHeight="1">
      <c r="B722" s="4"/>
      <c r="C722" s="4"/>
      <c r="E722" s="5"/>
    </row>
    <row r="723" spans="2:5" ht="15.75" customHeight="1">
      <c r="B723" s="4"/>
      <c r="C723" s="4"/>
      <c r="E723" s="5"/>
    </row>
    <row r="724" spans="2:5" ht="15.75" customHeight="1">
      <c r="B724" s="4"/>
      <c r="C724" s="4"/>
      <c r="E724" s="5"/>
    </row>
    <row r="725" spans="2:5" ht="15.75" customHeight="1">
      <c r="B725" s="4"/>
      <c r="C725" s="4"/>
      <c r="E725" s="5"/>
    </row>
    <row r="726" spans="2:5" ht="15.75" customHeight="1">
      <c r="B726" s="4"/>
      <c r="C726" s="4"/>
      <c r="E726" s="5"/>
    </row>
    <row r="727" spans="2:5" ht="15.75" customHeight="1">
      <c r="B727" s="4"/>
      <c r="C727" s="4"/>
      <c r="E727" s="5"/>
    </row>
    <row r="728" spans="2:5" ht="15.75" customHeight="1">
      <c r="B728" s="4"/>
      <c r="C728" s="4"/>
      <c r="E728" s="5"/>
    </row>
    <row r="729" spans="2:5" ht="15.75" customHeight="1">
      <c r="B729" s="4"/>
      <c r="C729" s="4"/>
      <c r="E729" s="5"/>
    </row>
    <row r="730" spans="2:5" ht="15.75" customHeight="1">
      <c r="B730" s="4"/>
      <c r="C730" s="4"/>
      <c r="E730" s="5"/>
    </row>
    <row r="731" spans="2:5" ht="15.75" customHeight="1">
      <c r="B731" s="4"/>
      <c r="C731" s="4"/>
      <c r="E731" s="5"/>
    </row>
    <row r="732" spans="2:5" ht="15.75" customHeight="1">
      <c r="B732" s="4"/>
      <c r="C732" s="4"/>
      <c r="E732" s="5"/>
    </row>
    <row r="733" spans="2:5" ht="15.75" customHeight="1">
      <c r="B733" s="4"/>
      <c r="C733" s="4"/>
      <c r="E733" s="5"/>
    </row>
    <row r="734" spans="2:5" ht="15.75" customHeight="1">
      <c r="B734" s="4"/>
      <c r="C734" s="4"/>
      <c r="E734" s="5"/>
    </row>
    <row r="735" spans="2:5" ht="15.75" customHeight="1">
      <c r="B735" s="4"/>
      <c r="C735" s="4"/>
      <c r="E735" s="5"/>
    </row>
    <row r="736" spans="2:5" ht="15.75" customHeight="1">
      <c r="B736" s="4"/>
      <c r="C736" s="4"/>
      <c r="E736" s="5"/>
    </row>
    <row r="737" spans="2:5" ht="15.75" customHeight="1">
      <c r="B737" s="4"/>
      <c r="C737" s="4"/>
      <c r="E737" s="5"/>
    </row>
    <row r="738" spans="2:5" ht="15.75" customHeight="1">
      <c r="B738" s="4"/>
      <c r="C738" s="4"/>
      <c r="E738" s="5"/>
    </row>
    <row r="739" spans="2:5" ht="15.75" customHeight="1">
      <c r="B739" s="4"/>
      <c r="C739" s="4"/>
      <c r="E739" s="5"/>
    </row>
    <row r="740" spans="2:5" ht="15.75" customHeight="1">
      <c r="B740" s="4"/>
      <c r="C740" s="4"/>
      <c r="E740" s="5"/>
    </row>
    <row r="741" spans="2:5" ht="15.75" customHeight="1">
      <c r="B741" s="4"/>
      <c r="C741" s="4"/>
      <c r="E741" s="5"/>
    </row>
    <row r="742" spans="2:5" ht="15.75" customHeight="1">
      <c r="B742" s="4"/>
      <c r="C742" s="4"/>
      <c r="E742" s="5"/>
    </row>
    <row r="743" spans="2:5" ht="15.75" customHeight="1">
      <c r="B743" s="4"/>
      <c r="C743" s="4"/>
      <c r="E743" s="5"/>
    </row>
    <row r="744" spans="2:5" ht="15.75" customHeight="1">
      <c r="B744" s="4"/>
      <c r="C744" s="4"/>
      <c r="E744" s="5"/>
    </row>
    <row r="745" spans="2:5" ht="15.75" customHeight="1">
      <c r="B745" s="4"/>
      <c r="C745" s="4"/>
      <c r="E745" s="5"/>
    </row>
    <row r="746" spans="2:5" ht="15.75" customHeight="1">
      <c r="B746" s="4"/>
      <c r="C746" s="4"/>
      <c r="E746" s="5"/>
    </row>
    <row r="747" spans="2:5" ht="15.75" customHeight="1">
      <c r="B747" s="4"/>
      <c r="C747" s="4"/>
      <c r="E747" s="5"/>
    </row>
    <row r="748" spans="2:5" ht="15.75" customHeight="1">
      <c r="B748" s="4"/>
      <c r="C748" s="4"/>
      <c r="E748" s="5"/>
    </row>
    <row r="749" spans="2:5" ht="15.75" customHeight="1">
      <c r="B749" s="4"/>
      <c r="C749" s="4"/>
      <c r="E749" s="5"/>
    </row>
    <row r="750" spans="2:5" ht="15.75" customHeight="1">
      <c r="B750" s="4"/>
      <c r="C750" s="4"/>
      <c r="E750" s="5"/>
    </row>
    <row r="751" spans="2:5" ht="15.75" customHeight="1">
      <c r="B751" s="4"/>
      <c r="C751" s="4"/>
      <c r="E751" s="5"/>
    </row>
    <row r="752" spans="2:5" ht="15.75" customHeight="1">
      <c r="B752" s="4"/>
      <c r="C752" s="4"/>
      <c r="E752" s="5"/>
    </row>
    <row r="753" spans="2:5" ht="15.75" customHeight="1">
      <c r="B753" s="4"/>
      <c r="C753" s="4"/>
      <c r="E753" s="5"/>
    </row>
    <row r="754" spans="2:5" ht="15.75" customHeight="1">
      <c r="B754" s="4"/>
      <c r="C754" s="4"/>
      <c r="E754" s="5"/>
    </row>
    <row r="755" spans="2:5" ht="15.75" customHeight="1">
      <c r="B755" s="4"/>
      <c r="C755" s="4"/>
      <c r="E755" s="5"/>
    </row>
    <row r="756" spans="2:5" ht="15.75" customHeight="1">
      <c r="B756" s="4"/>
      <c r="C756" s="4"/>
      <c r="E756" s="5"/>
    </row>
    <row r="757" spans="2:5" ht="15.75" customHeight="1">
      <c r="B757" s="4"/>
      <c r="C757" s="4"/>
      <c r="E757" s="5"/>
    </row>
    <row r="758" spans="2:5" ht="15.75" customHeight="1">
      <c r="B758" s="4"/>
      <c r="C758" s="4"/>
      <c r="E758" s="5"/>
    </row>
    <row r="759" spans="2:5" ht="15.75" customHeight="1">
      <c r="B759" s="4"/>
      <c r="C759" s="4"/>
      <c r="E759" s="5"/>
    </row>
    <row r="760" spans="2:5" ht="15.75" customHeight="1">
      <c r="B760" s="4"/>
      <c r="C760" s="4"/>
      <c r="E760" s="5"/>
    </row>
    <row r="761" spans="2:5" ht="15.75" customHeight="1">
      <c r="B761" s="4"/>
      <c r="C761" s="4"/>
      <c r="E761" s="5"/>
    </row>
    <row r="762" spans="2:5" ht="15.75" customHeight="1">
      <c r="B762" s="4"/>
      <c r="C762" s="4"/>
      <c r="E762" s="5"/>
    </row>
    <row r="763" spans="2:5" ht="15.75" customHeight="1">
      <c r="B763" s="4"/>
      <c r="C763" s="4"/>
      <c r="E763" s="5"/>
    </row>
    <row r="764" spans="2:5" ht="15.75" customHeight="1">
      <c r="B764" s="4"/>
      <c r="C764" s="4"/>
      <c r="E764" s="5"/>
    </row>
    <row r="765" spans="2:5" ht="15.75" customHeight="1">
      <c r="B765" s="4"/>
      <c r="C765" s="4"/>
      <c r="E765" s="5"/>
    </row>
    <row r="766" spans="2:5" ht="15.75" customHeight="1">
      <c r="B766" s="4"/>
      <c r="C766" s="4"/>
      <c r="E766" s="5"/>
    </row>
    <row r="767" spans="2:5" ht="15.75" customHeight="1">
      <c r="B767" s="4"/>
      <c r="C767" s="4"/>
      <c r="E767" s="5"/>
    </row>
    <row r="768" spans="2:5" ht="15.75" customHeight="1">
      <c r="B768" s="4"/>
      <c r="C768" s="4"/>
      <c r="E768" s="5"/>
    </row>
    <row r="769" spans="2:5" ht="15.75" customHeight="1">
      <c r="B769" s="4"/>
      <c r="C769" s="4"/>
      <c r="E769" s="5"/>
    </row>
    <row r="770" spans="2:5" ht="15.75" customHeight="1">
      <c r="B770" s="4"/>
      <c r="C770" s="4"/>
      <c r="E770" s="5"/>
    </row>
    <row r="771" spans="2:5" ht="15.75" customHeight="1">
      <c r="B771" s="4"/>
      <c r="C771" s="4"/>
      <c r="E771" s="5"/>
    </row>
    <row r="772" spans="2:5" ht="15.75" customHeight="1">
      <c r="B772" s="4"/>
      <c r="C772" s="4"/>
      <c r="E772" s="5"/>
    </row>
    <row r="773" spans="2:5" ht="15.75" customHeight="1">
      <c r="B773" s="4"/>
      <c r="C773" s="4"/>
      <c r="E773" s="5"/>
    </row>
    <row r="774" spans="2:5" ht="15.75" customHeight="1">
      <c r="B774" s="4"/>
      <c r="C774" s="4"/>
      <c r="E774" s="5"/>
    </row>
    <row r="775" spans="2:5" ht="15.75" customHeight="1">
      <c r="B775" s="4"/>
      <c r="C775" s="4"/>
      <c r="E775" s="5"/>
    </row>
    <row r="776" spans="2:5" ht="15.75" customHeight="1">
      <c r="B776" s="4"/>
      <c r="C776" s="4"/>
      <c r="E776" s="5"/>
    </row>
    <row r="777" spans="2:5" ht="15.75" customHeight="1">
      <c r="B777" s="4"/>
      <c r="C777" s="4"/>
      <c r="E777" s="5"/>
    </row>
    <row r="778" spans="2:5" ht="15.75" customHeight="1">
      <c r="B778" s="4"/>
      <c r="C778" s="4"/>
      <c r="E778" s="5"/>
    </row>
    <row r="779" spans="2:5" ht="15.75" customHeight="1">
      <c r="B779" s="4"/>
      <c r="C779" s="4"/>
      <c r="E779" s="5"/>
    </row>
    <row r="780" spans="2:5" ht="15.75" customHeight="1">
      <c r="B780" s="4"/>
      <c r="C780" s="4"/>
      <c r="E780" s="5"/>
    </row>
    <row r="781" spans="2:5" ht="15.75" customHeight="1">
      <c r="B781" s="4"/>
      <c r="C781" s="4"/>
      <c r="E781" s="5"/>
    </row>
    <row r="782" spans="2:5" ht="15.75" customHeight="1">
      <c r="B782" s="4"/>
      <c r="C782" s="4"/>
      <c r="E782" s="5"/>
    </row>
    <row r="783" spans="2:5" ht="15.75" customHeight="1">
      <c r="B783" s="4"/>
      <c r="C783" s="4"/>
      <c r="E783" s="5"/>
    </row>
    <row r="784" spans="2:5" ht="15.75" customHeight="1">
      <c r="B784" s="4"/>
      <c r="C784" s="4"/>
      <c r="E784" s="5"/>
    </row>
    <row r="785" spans="2:5" ht="15.75" customHeight="1">
      <c r="B785" s="4"/>
      <c r="C785" s="4"/>
      <c r="E785" s="5"/>
    </row>
    <row r="786" spans="2:5" ht="15.75" customHeight="1">
      <c r="B786" s="4"/>
      <c r="C786" s="4"/>
      <c r="E786" s="5"/>
    </row>
    <row r="787" spans="2:5" ht="15.75" customHeight="1">
      <c r="B787" s="4"/>
      <c r="C787" s="4"/>
      <c r="E787" s="5"/>
    </row>
    <row r="788" spans="2:5" ht="15.75" customHeight="1">
      <c r="B788" s="4"/>
      <c r="C788" s="4"/>
      <c r="E788" s="5"/>
    </row>
    <row r="789" spans="2:5" ht="15.75" customHeight="1">
      <c r="B789" s="4"/>
      <c r="C789" s="4"/>
      <c r="E789" s="5"/>
    </row>
    <row r="790" spans="2:5" ht="15.75" customHeight="1">
      <c r="B790" s="4"/>
      <c r="C790" s="4"/>
      <c r="E790" s="5"/>
    </row>
    <row r="791" spans="2:5" ht="15.75" customHeight="1">
      <c r="B791" s="4"/>
      <c r="C791" s="4"/>
      <c r="E791" s="5"/>
    </row>
    <row r="792" spans="2:5" ht="15.75" customHeight="1">
      <c r="B792" s="4"/>
      <c r="C792" s="4"/>
      <c r="E792" s="5"/>
    </row>
    <row r="793" spans="2:5" ht="15.75" customHeight="1">
      <c r="B793" s="4"/>
      <c r="C793" s="4"/>
      <c r="E793" s="5"/>
    </row>
    <row r="794" spans="2:5" ht="15.75" customHeight="1">
      <c r="B794" s="4"/>
      <c r="C794" s="4"/>
      <c r="E794" s="5"/>
    </row>
    <row r="795" spans="2:5" ht="15.75" customHeight="1">
      <c r="B795" s="4"/>
      <c r="C795" s="4"/>
      <c r="E795" s="5"/>
    </row>
    <row r="796" spans="2:5" ht="15.75" customHeight="1">
      <c r="B796" s="4"/>
      <c r="C796" s="4"/>
      <c r="E796" s="5"/>
    </row>
    <row r="797" spans="2:5" ht="15.75" customHeight="1">
      <c r="B797" s="4"/>
      <c r="C797" s="4"/>
      <c r="E797" s="5"/>
    </row>
    <row r="798" spans="2:5" ht="15.75" customHeight="1">
      <c r="B798" s="4"/>
      <c r="C798" s="4"/>
      <c r="E798" s="5"/>
    </row>
    <row r="799" spans="2:5" ht="15.75" customHeight="1">
      <c r="B799" s="4"/>
      <c r="C799" s="4"/>
      <c r="E799" s="5"/>
    </row>
    <row r="800" spans="2:5" ht="15.75" customHeight="1">
      <c r="B800" s="4"/>
      <c r="C800" s="4"/>
      <c r="E800" s="5"/>
    </row>
    <row r="801" spans="2:5" ht="15.75" customHeight="1">
      <c r="B801" s="4"/>
      <c r="C801" s="4"/>
      <c r="E801" s="5"/>
    </row>
    <row r="802" spans="2:5" ht="15.75" customHeight="1">
      <c r="B802" s="4"/>
      <c r="C802" s="4"/>
      <c r="E802" s="5"/>
    </row>
    <row r="803" spans="2:5" ht="15.75" customHeight="1">
      <c r="B803" s="4"/>
      <c r="C803" s="4"/>
      <c r="E803" s="5"/>
    </row>
    <row r="804" spans="2:5" ht="15.75" customHeight="1">
      <c r="B804" s="4"/>
      <c r="C804" s="4"/>
      <c r="E804" s="5"/>
    </row>
    <row r="805" spans="2:5" ht="15.75" customHeight="1">
      <c r="B805" s="4"/>
      <c r="C805" s="4"/>
      <c r="E805" s="5"/>
    </row>
    <row r="806" spans="2:5" ht="15.75" customHeight="1">
      <c r="B806" s="4"/>
      <c r="C806" s="4"/>
      <c r="E806" s="5"/>
    </row>
    <row r="807" spans="2:5" ht="15.75" customHeight="1">
      <c r="B807" s="4"/>
      <c r="C807" s="4"/>
      <c r="E807" s="5"/>
    </row>
    <row r="808" spans="2:5" ht="15.75" customHeight="1">
      <c r="B808" s="4"/>
      <c r="C808" s="4"/>
      <c r="E808" s="5"/>
    </row>
    <row r="809" spans="2:5" ht="15.75" customHeight="1">
      <c r="B809" s="4"/>
      <c r="C809" s="4"/>
      <c r="E809" s="5"/>
    </row>
    <row r="810" spans="2:5" ht="15.75" customHeight="1">
      <c r="B810" s="4"/>
      <c r="C810" s="4"/>
      <c r="E810" s="5"/>
    </row>
    <row r="811" spans="2:5" ht="15.75" customHeight="1">
      <c r="B811" s="4"/>
      <c r="C811" s="4"/>
      <c r="E811" s="5"/>
    </row>
    <row r="812" spans="2:5" ht="15.75" customHeight="1">
      <c r="B812" s="4"/>
      <c r="C812" s="4"/>
      <c r="E812" s="5"/>
    </row>
    <row r="813" spans="2:5" ht="15.75" customHeight="1">
      <c r="B813" s="4"/>
      <c r="C813" s="4"/>
      <c r="E813" s="5"/>
    </row>
    <row r="814" spans="2:5" ht="15.75" customHeight="1">
      <c r="B814" s="4"/>
      <c r="C814" s="4"/>
      <c r="E814" s="5"/>
    </row>
    <row r="815" spans="2:5" ht="15.75" customHeight="1">
      <c r="B815" s="4"/>
      <c r="C815" s="4"/>
      <c r="E815" s="5"/>
    </row>
    <row r="816" spans="2:5" ht="15.75" customHeight="1">
      <c r="B816" s="4"/>
      <c r="C816" s="4"/>
      <c r="E816" s="5"/>
    </row>
    <row r="817" spans="2:5" ht="15.75" customHeight="1">
      <c r="B817" s="4"/>
      <c r="C817" s="4"/>
      <c r="E817" s="5"/>
    </row>
    <row r="818" spans="2:5" ht="15.75" customHeight="1">
      <c r="B818" s="4"/>
      <c r="C818" s="4"/>
      <c r="E818" s="5"/>
    </row>
    <row r="819" spans="2:5" ht="15.75" customHeight="1">
      <c r="B819" s="4"/>
      <c r="C819" s="4"/>
      <c r="E819" s="5"/>
    </row>
    <row r="820" spans="2:5" ht="15.75" customHeight="1">
      <c r="B820" s="4"/>
      <c r="C820" s="4"/>
      <c r="E820" s="5"/>
    </row>
    <row r="821" spans="2:5" ht="15.75" customHeight="1">
      <c r="B821" s="4"/>
      <c r="C821" s="4"/>
      <c r="E821" s="5"/>
    </row>
    <row r="822" spans="2:5" ht="15.75" customHeight="1">
      <c r="B822" s="4"/>
      <c r="C822" s="4"/>
      <c r="E822" s="5"/>
    </row>
    <row r="823" spans="2:5" ht="15.75" customHeight="1">
      <c r="B823" s="4"/>
      <c r="C823" s="4"/>
      <c r="E823" s="5"/>
    </row>
    <row r="824" spans="2:5" ht="15.75" customHeight="1">
      <c r="B824" s="4"/>
      <c r="C824" s="4"/>
      <c r="E824" s="5"/>
    </row>
    <row r="825" spans="2:5" ht="15.75" customHeight="1">
      <c r="B825" s="4"/>
      <c r="C825" s="4"/>
      <c r="E825" s="5"/>
    </row>
    <row r="826" spans="2:5" ht="15.75" customHeight="1">
      <c r="B826" s="4"/>
      <c r="C826" s="4"/>
      <c r="E826" s="5"/>
    </row>
    <row r="827" spans="2:5" ht="15.75" customHeight="1">
      <c r="B827" s="4"/>
      <c r="C827" s="4"/>
      <c r="E827" s="5"/>
    </row>
    <row r="828" spans="2:5" ht="15.75" customHeight="1">
      <c r="B828" s="4"/>
      <c r="C828" s="4"/>
      <c r="E828" s="5"/>
    </row>
    <row r="829" spans="2:5" ht="15.75" customHeight="1">
      <c r="B829" s="4"/>
      <c r="C829" s="4"/>
      <c r="E829" s="5"/>
    </row>
    <row r="830" spans="2:5" ht="15.75" customHeight="1">
      <c r="B830" s="4"/>
      <c r="C830" s="4"/>
      <c r="E830" s="5"/>
    </row>
    <row r="831" spans="2:5" ht="15.75" customHeight="1">
      <c r="B831" s="4"/>
      <c r="C831" s="4"/>
      <c r="E831" s="5"/>
    </row>
    <row r="832" spans="2:5" ht="15.75" customHeight="1">
      <c r="B832" s="4"/>
      <c r="C832" s="4"/>
      <c r="E832" s="5"/>
    </row>
    <row r="833" spans="2:5" ht="15.75" customHeight="1">
      <c r="B833" s="4"/>
      <c r="C833" s="4"/>
      <c r="E833" s="5"/>
    </row>
    <row r="834" spans="2:5" ht="15.75" customHeight="1">
      <c r="B834" s="4"/>
      <c r="C834" s="4"/>
      <c r="E834" s="5"/>
    </row>
    <row r="835" spans="2:5" ht="15.75" customHeight="1">
      <c r="B835" s="4"/>
      <c r="C835" s="4"/>
      <c r="E835" s="5"/>
    </row>
    <row r="836" spans="2:5" ht="15.75" customHeight="1">
      <c r="B836" s="4"/>
      <c r="C836" s="4"/>
      <c r="E836" s="5"/>
    </row>
    <row r="837" spans="2:5" ht="15.75" customHeight="1">
      <c r="B837" s="4"/>
      <c r="C837" s="4"/>
      <c r="E837" s="5"/>
    </row>
    <row r="838" spans="2:5" ht="15.75" customHeight="1">
      <c r="B838" s="4"/>
      <c r="C838" s="4"/>
      <c r="E838" s="5"/>
    </row>
    <row r="839" spans="2:5" ht="15.75" customHeight="1">
      <c r="B839" s="4"/>
      <c r="C839" s="4"/>
      <c r="E839" s="5"/>
    </row>
    <row r="840" spans="2:5" ht="15.75" customHeight="1">
      <c r="B840" s="4"/>
      <c r="C840" s="4"/>
      <c r="E840" s="5"/>
    </row>
    <row r="841" spans="2:5" ht="15.75" customHeight="1">
      <c r="B841" s="4"/>
      <c r="C841" s="4"/>
      <c r="E841" s="5"/>
    </row>
    <row r="842" spans="2:5" ht="15.75" customHeight="1">
      <c r="B842" s="4"/>
      <c r="C842" s="4"/>
      <c r="E842" s="5"/>
    </row>
    <row r="843" spans="2:5" ht="15.75" customHeight="1">
      <c r="B843" s="4"/>
      <c r="C843" s="4"/>
      <c r="E843" s="5"/>
    </row>
    <row r="844" spans="2:5" ht="15.75" customHeight="1">
      <c r="B844" s="4"/>
      <c r="C844" s="4"/>
      <c r="E844" s="5"/>
    </row>
    <row r="845" spans="2:5" ht="15.75" customHeight="1">
      <c r="B845" s="4"/>
      <c r="C845" s="4"/>
      <c r="E845" s="5"/>
    </row>
    <row r="846" spans="2:5" ht="15.75" customHeight="1">
      <c r="B846" s="4"/>
      <c r="C846" s="4"/>
      <c r="E846" s="5"/>
    </row>
    <row r="847" spans="2:5" ht="15.75" customHeight="1">
      <c r="B847" s="4"/>
      <c r="C847" s="4"/>
      <c r="E847" s="5"/>
    </row>
    <row r="848" spans="2:5" ht="15.75" customHeight="1">
      <c r="B848" s="4"/>
      <c r="C848" s="4"/>
      <c r="E848" s="5"/>
    </row>
    <row r="849" spans="2:5" ht="15.75" customHeight="1">
      <c r="B849" s="4"/>
      <c r="C849" s="4"/>
      <c r="E849" s="5"/>
    </row>
    <row r="850" spans="2:5" ht="15.75" customHeight="1">
      <c r="B850" s="4"/>
      <c r="C850" s="4"/>
      <c r="E850" s="5"/>
    </row>
    <row r="851" spans="2:5" ht="15.75" customHeight="1">
      <c r="B851" s="4"/>
      <c r="C851" s="4"/>
      <c r="E851" s="5"/>
    </row>
    <row r="852" spans="2:5" ht="15.75" customHeight="1">
      <c r="B852" s="4"/>
      <c r="C852" s="4"/>
      <c r="E852" s="5"/>
    </row>
    <row r="853" spans="2:5" ht="15.75" customHeight="1">
      <c r="B853" s="4"/>
      <c r="C853" s="4"/>
      <c r="E853" s="5"/>
    </row>
    <row r="854" spans="2:5" ht="15.75" customHeight="1">
      <c r="B854" s="4"/>
      <c r="C854" s="4"/>
      <c r="E854" s="5"/>
    </row>
    <row r="855" spans="2:5" ht="15.75" customHeight="1">
      <c r="B855" s="4"/>
      <c r="C855" s="4"/>
      <c r="E855" s="5"/>
    </row>
    <row r="856" spans="2:5" ht="15.75" customHeight="1">
      <c r="B856" s="4"/>
      <c r="C856" s="4"/>
      <c r="E856" s="5"/>
    </row>
    <row r="857" spans="2:5" ht="15.75" customHeight="1">
      <c r="B857" s="4"/>
      <c r="C857" s="4"/>
      <c r="E857" s="5"/>
    </row>
    <row r="858" spans="2:5" ht="15.75" customHeight="1">
      <c r="B858" s="4"/>
      <c r="C858" s="4"/>
      <c r="E858" s="5"/>
    </row>
    <row r="859" spans="2:5" ht="15.75" customHeight="1">
      <c r="B859" s="4"/>
      <c r="C859" s="4"/>
      <c r="E859" s="5"/>
    </row>
    <row r="860" spans="2:5" ht="15.75" customHeight="1">
      <c r="B860" s="4"/>
      <c r="C860" s="4"/>
      <c r="E860" s="5"/>
    </row>
    <row r="861" spans="2:5" ht="15.75" customHeight="1">
      <c r="B861" s="4"/>
      <c r="C861" s="4"/>
      <c r="E861" s="5"/>
    </row>
    <row r="862" spans="2:5" ht="15.75" customHeight="1">
      <c r="B862" s="4"/>
      <c r="C862" s="4"/>
      <c r="E862" s="5"/>
    </row>
    <row r="863" spans="2:5" ht="15.75" customHeight="1">
      <c r="B863" s="4"/>
      <c r="C863" s="4"/>
      <c r="E863" s="5"/>
    </row>
    <row r="864" spans="2:5" ht="15.75" customHeight="1">
      <c r="B864" s="4"/>
      <c r="C864" s="4"/>
      <c r="E864" s="5"/>
    </row>
    <row r="865" spans="2:5" ht="15.75" customHeight="1">
      <c r="B865" s="4"/>
      <c r="C865" s="4"/>
      <c r="E865" s="5"/>
    </row>
    <row r="866" spans="2:5" ht="15.75" customHeight="1">
      <c r="B866" s="4"/>
      <c r="C866" s="4"/>
      <c r="E866" s="5"/>
    </row>
    <row r="867" spans="2:5" ht="15.75" customHeight="1">
      <c r="B867" s="4"/>
      <c r="C867" s="4"/>
      <c r="E867" s="5"/>
    </row>
    <row r="868" spans="2:5" ht="15.75" customHeight="1">
      <c r="B868" s="4"/>
      <c r="C868" s="4"/>
      <c r="E868" s="5"/>
    </row>
    <row r="869" spans="2:5" ht="15.75" customHeight="1">
      <c r="B869" s="4"/>
      <c r="C869" s="4"/>
      <c r="E869" s="5"/>
    </row>
    <row r="870" spans="2:5" ht="15.75" customHeight="1">
      <c r="B870" s="4"/>
      <c r="C870" s="4"/>
      <c r="E870" s="5"/>
    </row>
    <row r="871" spans="2:5" ht="15.75" customHeight="1">
      <c r="B871" s="4"/>
      <c r="C871" s="4"/>
      <c r="E871" s="5"/>
    </row>
    <row r="872" spans="2:5" ht="15.75" customHeight="1">
      <c r="B872" s="4"/>
      <c r="C872" s="4"/>
      <c r="E872" s="5"/>
    </row>
    <row r="873" spans="2:5" ht="15.75" customHeight="1">
      <c r="B873" s="4"/>
      <c r="C873" s="4"/>
      <c r="E873" s="5"/>
    </row>
    <row r="874" spans="2:5" ht="15.75" customHeight="1">
      <c r="B874" s="4"/>
      <c r="C874" s="4"/>
      <c r="E874" s="5"/>
    </row>
    <row r="875" spans="2:5" ht="15.75" customHeight="1">
      <c r="B875" s="4"/>
      <c r="C875" s="4"/>
      <c r="E875" s="5"/>
    </row>
    <row r="876" spans="2:5" ht="15.75" customHeight="1">
      <c r="B876" s="4"/>
      <c r="C876" s="4"/>
      <c r="E876" s="5"/>
    </row>
    <row r="877" spans="2:5" ht="15.75" customHeight="1">
      <c r="B877" s="4"/>
      <c r="C877" s="4"/>
      <c r="E877" s="5"/>
    </row>
    <row r="878" spans="2:5" ht="15.75" customHeight="1">
      <c r="B878" s="4"/>
      <c r="C878" s="4"/>
      <c r="E878" s="5"/>
    </row>
    <row r="879" spans="2:5" ht="15.75" customHeight="1">
      <c r="B879" s="4"/>
      <c r="C879" s="4"/>
      <c r="E879" s="5"/>
    </row>
    <row r="880" spans="2:5" ht="15.75" customHeight="1">
      <c r="B880" s="4"/>
      <c r="C880" s="4"/>
      <c r="E880" s="5"/>
    </row>
    <row r="881" spans="2:5" ht="15.75" customHeight="1">
      <c r="B881" s="4"/>
      <c r="C881" s="4"/>
      <c r="E881" s="5"/>
    </row>
    <row r="882" spans="2:5" ht="15.75" customHeight="1">
      <c r="B882" s="4"/>
      <c r="C882" s="4"/>
      <c r="E882" s="5"/>
    </row>
    <row r="883" spans="2:5" ht="15.75" customHeight="1">
      <c r="B883" s="4"/>
      <c r="C883" s="4"/>
      <c r="E883" s="5"/>
    </row>
    <row r="884" spans="2:5" ht="15.75" customHeight="1">
      <c r="B884" s="4"/>
      <c r="C884" s="4"/>
      <c r="E884" s="5"/>
    </row>
    <row r="885" spans="2:5" ht="15.75" customHeight="1">
      <c r="B885" s="4"/>
      <c r="C885" s="4"/>
      <c r="E885" s="5"/>
    </row>
    <row r="886" spans="2:5" ht="15.75" customHeight="1">
      <c r="B886" s="4"/>
      <c r="C886" s="4"/>
      <c r="E886" s="5"/>
    </row>
    <row r="887" spans="2:5" ht="15.75" customHeight="1">
      <c r="B887" s="4"/>
      <c r="C887" s="4"/>
      <c r="E887" s="5"/>
    </row>
    <row r="888" spans="2:5" ht="15.75" customHeight="1">
      <c r="B888" s="4"/>
      <c r="C888" s="4"/>
      <c r="E888" s="5"/>
    </row>
    <row r="889" spans="2:5" ht="15.75" customHeight="1">
      <c r="B889" s="4"/>
      <c r="C889" s="4"/>
      <c r="E889" s="5"/>
    </row>
    <row r="890" spans="2:5" ht="15.75" customHeight="1">
      <c r="B890" s="4"/>
      <c r="C890" s="4"/>
      <c r="E890" s="5"/>
    </row>
    <row r="891" spans="2:5" ht="15.75" customHeight="1">
      <c r="B891" s="4"/>
      <c r="C891" s="4"/>
      <c r="E891" s="5"/>
    </row>
    <row r="892" spans="2:5" ht="15.75" customHeight="1">
      <c r="B892" s="4"/>
      <c r="C892" s="4"/>
      <c r="E892" s="5"/>
    </row>
    <row r="893" spans="2:5" ht="15.75" customHeight="1">
      <c r="B893" s="4"/>
      <c r="C893" s="4"/>
      <c r="E893" s="5"/>
    </row>
    <row r="894" spans="2:5" ht="15.75" customHeight="1">
      <c r="B894" s="4"/>
      <c r="C894" s="4"/>
      <c r="E894" s="5"/>
    </row>
    <row r="895" spans="2:5" ht="15.75" customHeight="1">
      <c r="B895" s="4"/>
      <c r="C895" s="4"/>
      <c r="E895" s="5"/>
    </row>
    <row r="896" spans="2:5" ht="15.75" customHeight="1">
      <c r="B896" s="4"/>
      <c r="C896" s="4"/>
      <c r="E896" s="5"/>
    </row>
    <row r="897" spans="2:5" ht="15.75" customHeight="1">
      <c r="B897" s="4"/>
      <c r="C897" s="4"/>
      <c r="E897" s="5"/>
    </row>
    <row r="898" spans="2:5" ht="15.75" customHeight="1">
      <c r="B898" s="4"/>
      <c r="C898" s="4"/>
      <c r="E898" s="5"/>
    </row>
    <row r="899" spans="2:5" ht="15.75" customHeight="1">
      <c r="B899" s="4"/>
      <c r="C899" s="4"/>
      <c r="E899" s="5"/>
    </row>
    <row r="900" spans="2:5" ht="15.75" customHeight="1">
      <c r="B900" s="4"/>
      <c r="C900" s="4"/>
      <c r="E900" s="5"/>
    </row>
    <row r="901" spans="2:5" ht="15.75" customHeight="1">
      <c r="B901" s="4"/>
      <c r="C901" s="4"/>
      <c r="E901" s="5"/>
    </row>
    <row r="902" spans="2:5" ht="15.75" customHeight="1">
      <c r="B902" s="4"/>
      <c r="C902" s="4"/>
      <c r="E902" s="5"/>
    </row>
    <row r="903" spans="2:5" ht="15.75" customHeight="1">
      <c r="B903" s="4"/>
      <c r="C903" s="4"/>
      <c r="E903" s="5"/>
    </row>
    <row r="904" spans="2:5" ht="15.75" customHeight="1">
      <c r="B904" s="4"/>
      <c r="C904" s="4"/>
      <c r="E904" s="5"/>
    </row>
    <row r="905" spans="2:5" ht="15.75" customHeight="1">
      <c r="B905" s="4"/>
      <c r="C905" s="4"/>
      <c r="E905" s="5"/>
    </row>
    <row r="906" spans="2:5" ht="15.75" customHeight="1">
      <c r="B906" s="4"/>
      <c r="C906" s="4"/>
      <c r="E906" s="5"/>
    </row>
    <row r="907" spans="2:5" ht="15.75" customHeight="1">
      <c r="B907" s="4"/>
      <c r="C907" s="4"/>
      <c r="E907" s="5"/>
    </row>
    <row r="908" spans="2:5" ht="15.75" customHeight="1">
      <c r="B908" s="4"/>
      <c r="C908" s="4"/>
      <c r="E908" s="5"/>
    </row>
    <row r="909" spans="2:5" ht="15.75" customHeight="1">
      <c r="B909" s="4"/>
      <c r="C909" s="4"/>
      <c r="E909" s="5"/>
    </row>
    <row r="910" spans="2:5" ht="15.75" customHeight="1">
      <c r="B910" s="4"/>
      <c r="C910" s="4"/>
      <c r="E910" s="5"/>
    </row>
    <row r="911" spans="2:5" ht="15.75" customHeight="1">
      <c r="B911" s="4"/>
      <c r="C911" s="4"/>
      <c r="E911" s="5"/>
    </row>
    <row r="912" spans="2:5" ht="15.75" customHeight="1">
      <c r="B912" s="4"/>
      <c r="C912" s="4"/>
      <c r="E912" s="5"/>
    </row>
    <row r="913" spans="2:5" ht="15.75" customHeight="1">
      <c r="B913" s="4"/>
      <c r="C913" s="4"/>
      <c r="E913" s="5"/>
    </row>
    <row r="914" spans="2:5" ht="15.75" customHeight="1">
      <c r="B914" s="4"/>
      <c r="C914" s="4"/>
      <c r="E914" s="5"/>
    </row>
    <row r="915" spans="2:5" ht="15.75" customHeight="1">
      <c r="B915" s="4"/>
      <c r="C915" s="4"/>
      <c r="E915" s="5"/>
    </row>
    <row r="916" spans="2:5" ht="15.75" customHeight="1">
      <c r="B916" s="4"/>
      <c r="C916" s="4"/>
      <c r="E916" s="5"/>
    </row>
    <row r="917" spans="2:5" ht="15.75" customHeight="1">
      <c r="B917" s="4"/>
      <c r="C917" s="4"/>
      <c r="E917" s="5"/>
    </row>
    <row r="918" spans="2:5" ht="15.75" customHeight="1">
      <c r="B918" s="4"/>
      <c r="C918" s="4"/>
      <c r="E918" s="5"/>
    </row>
    <row r="919" spans="2:5" ht="15.75" customHeight="1">
      <c r="B919" s="4"/>
      <c r="C919" s="4"/>
      <c r="E919" s="5"/>
    </row>
    <row r="920" spans="2:5" ht="15.75" customHeight="1">
      <c r="B920" s="4"/>
      <c r="C920" s="4"/>
      <c r="E920" s="5"/>
    </row>
    <row r="921" spans="2:5" ht="15.75" customHeight="1">
      <c r="B921" s="4"/>
      <c r="C921" s="4"/>
      <c r="E921" s="5"/>
    </row>
    <row r="922" spans="2:5" ht="15.75" customHeight="1">
      <c r="B922" s="4"/>
      <c r="C922" s="4"/>
      <c r="E922" s="5"/>
    </row>
    <row r="923" spans="2:5" ht="15.75" customHeight="1">
      <c r="B923" s="4"/>
      <c r="C923" s="4"/>
      <c r="E923" s="5"/>
    </row>
    <row r="924" spans="2:5" ht="15.75" customHeight="1">
      <c r="B924" s="4"/>
      <c r="C924" s="4"/>
      <c r="E924" s="5"/>
    </row>
    <row r="925" spans="2:5" ht="15.75" customHeight="1">
      <c r="B925" s="4"/>
      <c r="C925" s="4"/>
      <c r="E925" s="5"/>
    </row>
    <row r="926" spans="2:5" ht="15.75" customHeight="1">
      <c r="B926" s="4"/>
      <c r="C926" s="4"/>
      <c r="E926" s="5"/>
    </row>
    <row r="927" spans="2:5" ht="15.75" customHeight="1">
      <c r="B927" s="4"/>
      <c r="C927" s="4"/>
      <c r="E927" s="5"/>
    </row>
    <row r="928" spans="2:5" ht="15.75" customHeight="1">
      <c r="B928" s="4"/>
      <c r="C928" s="4"/>
      <c r="E928" s="5"/>
    </row>
    <row r="929" spans="2:5" ht="15.75" customHeight="1">
      <c r="B929" s="4"/>
      <c r="C929" s="4"/>
      <c r="E929" s="5"/>
    </row>
    <row r="930" spans="2:5" ht="15.75" customHeight="1">
      <c r="B930" s="4"/>
      <c r="C930" s="4"/>
      <c r="E930" s="5"/>
    </row>
    <row r="931" spans="2:5" ht="15.75" customHeight="1">
      <c r="B931" s="4"/>
      <c r="C931" s="4"/>
      <c r="E931" s="5"/>
    </row>
    <row r="932" spans="2:5" ht="15.75" customHeight="1">
      <c r="B932" s="4"/>
      <c r="C932" s="4"/>
      <c r="E932" s="5"/>
    </row>
    <row r="933" spans="2:5" ht="15.75" customHeight="1">
      <c r="B933" s="4"/>
      <c r="C933" s="4"/>
      <c r="E933" s="5"/>
    </row>
    <row r="934" spans="2:5" ht="15.75" customHeight="1">
      <c r="B934" s="4"/>
      <c r="C934" s="4"/>
      <c r="E934" s="5"/>
    </row>
    <row r="935" spans="2:5" ht="15.75" customHeight="1">
      <c r="B935" s="4"/>
      <c r="C935" s="4"/>
      <c r="E935" s="5"/>
    </row>
    <row r="936" spans="2:5" ht="15.75" customHeight="1">
      <c r="B936" s="4"/>
      <c r="C936" s="4"/>
      <c r="E936" s="5"/>
    </row>
    <row r="937" spans="2:5" ht="15.75" customHeight="1">
      <c r="B937" s="4"/>
      <c r="C937" s="4"/>
      <c r="E937" s="5"/>
    </row>
    <row r="938" spans="2:5" ht="15.75" customHeight="1">
      <c r="B938" s="4"/>
      <c r="C938" s="4"/>
      <c r="E938" s="5"/>
    </row>
    <row r="939" spans="2:5" ht="15.75" customHeight="1">
      <c r="B939" s="4"/>
      <c r="C939" s="4"/>
      <c r="E939" s="5"/>
    </row>
    <row r="940" spans="2:5" ht="15.75" customHeight="1">
      <c r="B940" s="4"/>
      <c r="C940" s="4"/>
      <c r="E940" s="5"/>
    </row>
    <row r="941" spans="2:5" ht="15.75" customHeight="1">
      <c r="B941" s="4"/>
      <c r="C941" s="4"/>
      <c r="E941" s="5"/>
    </row>
    <row r="942" spans="2:5" ht="15.75" customHeight="1">
      <c r="B942" s="4"/>
      <c r="C942" s="4"/>
      <c r="E942" s="5"/>
    </row>
    <row r="943" spans="2:5" ht="15.75" customHeight="1">
      <c r="B943" s="4"/>
      <c r="C943" s="4"/>
      <c r="E943" s="5"/>
    </row>
    <row r="944" spans="2:5" ht="15.75" customHeight="1">
      <c r="B944" s="4"/>
      <c r="C944" s="4"/>
      <c r="E944" s="5"/>
    </row>
    <row r="945" spans="2:5" ht="15.75" customHeight="1">
      <c r="B945" s="4"/>
      <c r="C945" s="4"/>
      <c r="E945" s="5"/>
    </row>
    <row r="946" spans="2:5" ht="15.75" customHeight="1">
      <c r="B946" s="4"/>
      <c r="C946" s="4"/>
      <c r="E946" s="5"/>
    </row>
    <row r="947" spans="2:5" ht="15.75" customHeight="1">
      <c r="B947" s="4"/>
      <c r="C947" s="4"/>
      <c r="E947" s="5"/>
    </row>
    <row r="948" spans="2:5" ht="15.75" customHeight="1">
      <c r="B948" s="4"/>
      <c r="C948" s="4"/>
      <c r="E948" s="5"/>
    </row>
    <row r="949" spans="2:5" ht="15.75" customHeight="1">
      <c r="B949" s="4"/>
      <c r="C949" s="4"/>
      <c r="E949" s="5"/>
    </row>
    <row r="950" spans="2:5" ht="15.75" customHeight="1">
      <c r="B950" s="4"/>
      <c r="C950" s="4"/>
      <c r="E950" s="5"/>
    </row>
    <row r="951" spans="2:5" ht="15.75" customHeight="1">
      <c r="B951" s="4"/>
      <c r="C951" s="4"/>
      <c r="E951" s="5"/>
    </row>
    <row r="952" spans="2:5" ht="15.75" customHeight="1">
      <c r="B952" s="4"/>
      <c r="C952" s="4"/>
      <c r="E952" s="5"/>
    </row>
    <row r="953" spans="2:5" ht="15.75" customHeight="1">
      <c r="B953" s="4"/>
      <c r="C953" s="4"/>
      <c r="E953" s="5"/>
    </row>
    <row r="954" spans="2:5" ht="15.75" customHeight="1">
      <c r="B954" s="4"/>
      <c r="C954" s="4"/>
      <c r="E954" s="5"/>
    </row>
    <row r="955" spans="2:5" ht="15.75" customHeight="1">
      <c r="B955" s="4"/>
      <c r="C955" s="4"/>
      <c r="E955" s="5"/>
    </row>
    <row r="956" spans="2:5" ht="15.75" customHeight="1">
      <c r="B956" s="4"/>
      <c r="C956" s="4"/>
      <c r="E956" s="5"/>
    </row>
    <row r="957" spans="2:5" ht="15.75" customHeight="1">
      <c r="B957" s="4"/>
      <c r="C957" s="4"/>
      <c r="E957" s="5"/>
    </row>
    <row r="958" spans="2:5" ht="15.75" customHeight="1">
      <c r="B958" s="4"/>
      <c r="C958" s="4"/>
      <c r="E958" s="5"/>
    </row>
    <row r="959" spans="2:5" ht="15.75" customHeight="1">
      <c r="B959" s="4"/>
      <c r="C959" s="4"/>
      <c r="E959" s="5"/>
    </row>
    <row r="960" spans="2:5" ht="15.75" customHeight="1">
      <c r="B960" s="4"/>
      <c r="C960" s="4"/>
      <c r="E960" s="5"/>
    </row>
    <row r="961" spans="2:5" ht="15.75" customHeight="1">
      <c r="B961" s="4"/>
      <c r="C961" s="4"/>
      <c r="E961" s="5"/>
    </row>
    <row r="962" spans="2:5" ht="15.75" customHeight="1">
      <c r="B962" s="4"/>
      <c r="C962" s="4"/>
      <c r="E962" s="5"/>
    </row>
    <row r="963" spans="2:5" ht="15.75" customHeight="1">
      <c r="B963" s="4"/>
      <c r="C963" s="4"/>
      <c r="E963" s="5"/>
    </row>
    <row r="964" spans="2:5" ht="15.75" customHeight="1">
      <c r="B964" s="4"/>
      <c r="C964" s="4"/>
      <c r="E964" s="5"/>
    </row>
    <row r="965" spans="2:5" ht="15.75" customHeight="1">
      <c r="B965" s="4"/>
      <c r="C965" s="4"/>
      <c r="E965" s="5"/>
    </row>
    <row r="966" spans="2:5" ht="15.75" customHeight="1">
      <c r="B966" s="4"/>
      <c r="C966" s="4"/>
      <c r="E966" s="5"/>
    </row>
    <row r="967" spans="2:5" ht="15.75" customHeight="1">
      <c r="B967" s="4"/>
      <c r="C967" s="4"/>
      <c r="E967" s="5"/>
    </row>
    <row r="968" spans="2:5" ht="15.75" customHeight="1">
      <c r="B968" s="4"/>
      <c r="C968" s="4"/>
      <c r="E968" s="5"/>
    </row>
    <row r="969" spans="2:5" ht="15.75" customHeight="1">
      <c r="B969" s="4"/>
      <c r="C969" s="4"/>
      <c r="E969" s="5"/>
    </row>
    <row r="970" spans="2:5" ht="15.75" customHeight="1">
      <c r="B970" s="4"/>
      <c r="C970" s="4"/>
      <c r="E970" s="5"/>
    </row>
    <row r="971" spans="2:5" ht="15.75" customHeight="1">
      <c r="B971" s="4"/>
      <c r="C971" s="4"/>
      <c r="E971" s="5"/>
    </row>
    <row r="972" spans="2:5" ht="15.75" customHeight="1">
      <c r="B972" s="4"/>
      <c r="C972" s="4"/>
      <c r="E972" s="5"/>
    </row>
    <row r="973" spans="2:5" ht="15.75" customHeight="1">
      <c r="B973" s="4"/>
      <c r="C973" s="4"/>
      <c r="E973" s="5"/>
    </row>
    <row r="974" spans="2:5" ht="15.75" customHeight="1">
      <c r="B974" s="4"/>
      <c r="C974" s="4"/>
      <c r="E974" s="5"/>
    </row>
    <row r="975" spans="2:5" ht="15.75" customHeight="1">
      <c r="B975" s="4"/>
      <c r="C975" s="4"/>
      <c r="E975" s="5"/>
    </row>
    <row r="976" spans="2:5" ht="15.75" customHeight="1">
      <c r="B976" s="4"/>
      <c r="C976" s="4"/>
      <c r="E976" s="5"/>
    </row>
    <row r="977" spans="2:5" ht="15.75" customHeight="1">
      <c r="B977" s="4"/>
      <c r="C977" s="4"/>
      <c r="E977" s="5"/>
    </row>
    <row r="978" spans="2:5" ht="15.75" customHeight="1">
      <c r="B978" s="4"/>
      <c r="C978" s="4"/>
      <c r="E978" s="5"/>
    </row>
    <row r="979" spans="2:5" ht="15.75" customHeight="1">
      <c r="B979" s="4"/>
      <c r="C979" s="4"/>
      <c r="E979" s="5"/>
    </row>
    <row r="980" spans="2:5" ht="15.75" customHeight="1">
      <c r="B980" s="4"/>
      <c r="C980" s="4"/>
      <c r="E980" s="5"/>
    </row>
    <row r="981" spans="2:5" ht="15.75" customHeight="1">
      <c r="B981" s="4"/>
      <c r="C981" s="4"/>
      <c r="E981" s="5"/>
    </row>
    <row r="982" spans="2:5" ht="15.75" customHeight="1">
      <c r="B982" s="4"/>
      <c r="C982" s="4"/>
      <c r="E982" s="5"/>
    </row>
    <row r="983" spans="2:5" ht="15.75" customHeight="1">
      <c r="B983" s="4"/>
      <c r="C983" s="4"/>
      <c r="E983" s="5"/>
    </row>
    <row r="984" spans="2:5" ht="15.75" customHeight="1">
      <c r="B984" s="4"/>
      <c r="C984" s="4"/>
      <c r="E984" s="5"/>
    </row>
    <row r="985" spans="2:5" ht="15.75" customHeight="1">
      <c r="B985" s="4"/>
      <c r="C985" s="4"/>
      <c r="E985" s="5"/>
    </row>
    <row r="986" spans="2:5" ht="15.75" customHeight="1">
      <c r="B986" s="4"/>
      <c r="C986" s="4"/>
      <c r="E986" s="5"/>
    </row>
    <row r="987" spans="2:5" ht="15.75" customHeight="1">
      <c r="B987" s="4"/>
      <c r="C987" s="4"/>
      <c r="E987" s="5"/>
    </row>
    <row r="988" spans="2:5" ht="15.75" customHeight="1">
      <c r="B988" s="4"/>
      <c r="C988" s="4"/>
      <c r="E988" s="5"/>
    </row>
    <row r="989" spans="2:5" ht="15.75" customHeight="1">
      <c r="B989" s="4"/>
      <c r="C989" s="4"/>
      <c r="E989" s="5"/>
    </row>
    <row r="990" spans="2:5" ht="15.75" customHeight="1">
      <c r="B990" s="4"/>
      <c r="C990" s="4"/>
      <c r="E990" s="5"/>
    </row>
    <row r="991" spans="2:5" ht="15.75" customHeight="1">
      <c r="B991" s="4"/>
      <c r="C991" s="4"/>
      <c r="E991" s="5"/>
    </row>
    <row r="992" spans="2:5" ht="15.75" customHeight="1">
      <c r="B992" s="4"/>
      <c r="C992" s="4"/>
      <c r="E992" s="5"/>
    </row>
    <row r="993" spans="2:5" ht="15.75" customHeight="1">
      <c r="B993" s="4"/>
      <c r="C993" s="4"/>
      <c r="E993" s="5"/>
    </row>
    <row r="994" spans="2:5" ht="15.75" customHeight="1">
      <c r="B994" s="4"/>
      <c r="C994" s="4"/>
      <c r="E994" s="5"/>
    </row>
    <row r="995" spans="2:5" ht="15.75" customHeight="1">
      <c r="B995" s="4"/>
      <c r="C995" s="4"/>
      <c r="E995" s="5"/>
    </row>
    <row r="996" spans="2:5" ht="15.75" customHeight="1">
      <c r="B996" s="4"/>
      <c r="C996" s="4"/>
      <c r="E996" s="5"/>
    </row>
    <row r="997" spans="2:5" ht="15.75" customHeight="1">
      <c r="B997" s="4"/>
      <c r="C997" s="4"/>
      <c r="E997" s="5"/>
    </row>
    <row r="998" spans="2:5" ht="15.75" customHeight="1">
      <c r="B998" s="4"/>
      <c r="C998" s="4"/>
      <c r="E998" s="5"/>
    </row>
    <row r="999" spans="2:5" ht="15.75" customHeight="1">
      <c r="B999" s="4"/>
      <c r="C999" s="4"/>
      <c r="E999" s="5"/>
    </row>
    <row r="1000" spans="2:5" ht="15.75" customHeight="1">
      <c r="B1000" s="4"/>
      <c r="C1000" s="4"/>
      <c r="E1000" s="5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/>
  </sheetViews>
  <sheetFormatPr defaultColWidth="14.42578125" defaultRowHeight="15" customHeight="1"/>
  <cols>
    <col min="1" max="1" width="10.85546875" customWidth="1"/>
    <col min="2" max="2" width="14.42578125" customWidth="1"/>
    <col min="3" max="3" width="11.42578125" customWidth="1"/>
    <col min="4" max="4" width="16" customWidth="1"/>
    <col min="5" max="5" width="11.42578125" customWidth="1"/>
    <col min="6" max="8" width="14.42578125" customWidth="1"/>
    <col min="9" max="26" width="11.42578125" customWidth="1"/>
  </cols>
  <sheetData>
    <row r="1" spans="1:12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spans="1:12" ht="46.5" customHeight="1">
      <c r="A4" s="17" t="s">
        <v>42</v>
      </c>
      <c r="B4" s="18" t="s">
        <v>43</v>
      </c>
      <c r="C4" s="19"/>
      <c r="D4" s="48" t="s">
        <v>44</v>
      </c>
      <c r="E4" s="49"/>
      <c r="F4" s="50" t="s">
        <v>45</v>
      </c>
      <c r="G4" s="49"/>
      <c r="H4" s="20" t="s">
        <v>46</v>
      </c>
      <c r="I4" s="51" t="s">
        <v>47</v>
      </c>
      <c r="J4" s="52"/>
    </row>
    <row r="5" spans="1:12" ht="30">
      <c r="A5" s="21"/>
      <c r="B5" s="22"/>
      <c r="C5" s="23"/>
      <c r="D5" s="24" t="s">
        <v>48</v>
      </c>
      <c r="E5" s="24" t="s">
        <v>49</v>
      </c>
      <c r="F5" s="24" t="s">
        <v>48</v>
      </c>
      <c r="G5" s="24" t="s">
        <v>49</v>
      </c>
      <c r="H5" s="25" t="s">
        <v>50</v>
      </c>
      <c r="I5" s="26" t="s">
        <v>48</v>
      </c>
      <c r="J5" s="25" t="s">
        <v>51</v>
      </c>
    </row>
    <row r="6" spans="1:12">
      <c r="A6" s="27" t="s">
        <v>5</v>
      </c>
      <c r="B6" s="28">
        <v>304988</v>
      </c>
      <c r="C6" s="29">
        <f>B6/B40</f>
        <v>2.912392641879925E-2</v>
      </c>
      <c r="D6" s="28">
        <v>25400</v>
      </c>
      <c r="E6" s="28">
        <f t="shared" ref="E6:E38" si="0">C6*D6</f>
        <v>739.7477310375009</v>
      </c>
      <c r="F6" s="28">
        <v>36100</v>
      </c>
      <c r="G6" s="28">
        <f t="shared" ref="G6:G38" si="1">C6*F6</f>
        <v>1051.373743718653</v>
      </c>
      <c r="H6" s="30">
        <f t="shared" ref="H6:H38" si="2">+E6+G6</f>
        <v>1791.1214747561539</v>
      </c>
      <c r="I6" s="31">
        <v>59600</v>
      </c>
      <c r="J6" s="32">
        <f t="shared" ref="J6:J38" si="3">C6*I6</f>
        <v>1735.7860145604352</v>
      </c>
      <c r="K6" s="6" t="s">
        <v>52</v>
      </c>
    </row>
    <row r="7" spans="1:12">
      <c r="A7" s="27" t="s">
        <v>6</v>
      </c>
      <c r="B7" s="28">
        <v>211409</v>
      </c>
      <c r="C7" s="29">
        <f>B7/B40</f>
        <v>2.0187876769813668E-2</v>
      </c>
      <c r="D7" s="28">
        <v>25400</v>
      </c>
      <c r="E7" s="28">
        <f t="shared" si="0"/>
        <v>512.77206995326719</v>
      </c>
      <c r="F7" s="28">
        <v>36100</v>
      </c>
      <c r="G7" s="28">
        <f t="shared" si="1"/>
        <v>728.78235139027345</v>
      </c>
      <c r="H7" s="30">
        <f t="shared" si="2"/>
        <v>1241.5544213435405</v>
      </c>
      <c r="I7" s="31">
        <v>59600</v>
      </c>
      <c r="J7" s="32">
        <f t="shared" si="3"/>
        <v>1203.1974554808946</v>
      </c>
    </row>
    <row r="8" spans="1:12">
      <c r="A8" s="27" t="s">
        <v>7</v>
      </c>
      <c r="B8" s="28">
        <v>255213</v>
      </c>
      <c r="C8" s="29">
        <f>B8/B40</f>
        <v>2.4370810107679691E-2</v>
      </c>
      <c r="D8" s="28">
        <v>25400</v>
      </c>
      <c r="E8" s="28">
        <f t="shared" si="0"/>
        <v>619.01857673506413</v>
      </c>
      <c r="F8" s="28">
        <v>36100</v>
      </c>
      <c r="G8" s="28">
        <f t="shared" si="1"/>
        <v>879.78624488723688</v>
      </c>
      <c r="H8" s="30">
        <f t="shared" si="2"/>
        <v>1498.804821622301</v>
      </c>
      <c r="I8" s="31">
        <v>59600</v>
      </c>
      <c r="J8" s="32">
        <f t="shared" si="3"/>
        <v>1452.5002824177095</v>
      </c>
    </row>
    <row r="9" spans="1:12">
      <c r="A9" s="27" t="s">
        <v>8</v>
      </c>
      <c r="B9" s="28">
        <v>163762</v>
      </c>
      <c r="C9" s="29">
        <f>B9/B40</f>
        <v>1.5637967520674267E-2</v>
      </c>
      <c r="D9" s="28">
        <v>25400</v>
      </c>
      <c r="E9" s="28">
        <f t="shared" si="0"/>
        <v>397.20437502512635</v>
      </c>
      <c r="F9" s="28">
        <v>36100</v>
      </c>
      <c r="G9" s="28">
        <f t="shared" si="1"/>
        <v>564.53062749634103</v>
      </c>
      <c r="H9" s="30">
        <f t="shared" si="2"/>
        <v>961.73500252146732</v>
      </c>
      <c r="I9" s="31">
        <v>59600</v>
      </c>
      <c r="J9" s="32">
        <f t="shared" si="3"/>
        <v>932.02286423218629</v>
      </c>
    </row>
    <row r="10" spans="1:12">
      <c r="A10" s="27" t="s">
        <v>9</v>
      </c>
      <c r="B10" s="28">
        <v>1418310</v>
      </c>
      <c r="C10" s="29">
        <f>B10/B40</f>
        <v>0.13543731582569532</v>
      </c>
      <c r="D10" s="28">
        <v>25400</v>
      </c>
      <c r="E10" s="28">
        <f t="shared" si="0"/>
        <v>3440.107821972661</v>
      </c>
      <c r="F10" s="28">
        <v>36100</v>
      </c>
      <c r="G10" s="28">
        <f t="shared" si="1"/>
        <v>4889.287101307601</v>
      </c>
      <c r="H10" s="30">
        <f t="shared" si="2"/>
        <v>8329.3949232802624</v>
      </c>
      <c r="I10" s="31">
        <v>59600</v>
      </c>
      <c r="J10" s="32">
        <f t="shared" si="3"/>
        <v>8072.0640232114411</v>
      </c>
    </row>
    <row r="11" spans="1:12">
      <c r="A11" s="27" t="s">
        <v>10</v>
      </c>
      <c r="B11" s="28">
        <v>100016</v>
      </c>
      <c r="C11" s="29">
        <f>B11/B40</f>
        <v>9.5507319130674843E-3</v>
      </c>
      <c r="D11" s="28">
        <v>25400</v>
      </c>
      <c r="E11" s="28">
        <f t="shared" si="0"/>
        <v>242.58859059191411</v>
      </c>
      <c r="F11" s="28">
        <v>36100</v>
      </c>
      <c r="G11" s="28">
        <f t="shared" si="1"/>
        <v>344.78142206173618</v>
      </c>
      <c r="H11" s="30">
        <f t="shared" si="2"/>
        <v>587.37001265365029</v>
      </c>
      <c r="I11" s="31">
        <v>59600</v>
      </c>
      <c r="J11" s="32">
        <f t="shared" si="3"/>
        <v>569.22362201882208</v>
      </c>
    </row>
    <row r="12" spans="1:12">
      <c r="A12" s="27" t="s">
        <v>11</v>
      </c>
      <c r="B12" s="28">
        <v>279985</v>
      </c>
      <c r="C12" s="29">
        <f>B12/B40</f>
        <v>2.6736338932572785E-2</v>
      </c>
      <c r="D12" s="28">
        <v>25400</v>
      </c>
      <c r="E12" s="28">
        <f t="shared" si="0"/>
        <v>679.10300888734878</v>
      </c>
      <c r="F12" s="28">
        <v>36100</v>
      </c>
      <c r="G12" s="28">
        <f t="shared" si="1"/>
        <v>965.1818354658775</v>
      </c>
      <c r="H12" s="30">
        <f t="shared" si="2"/>
        <v>1644.2848443532262</v>
      </c>
      <c r="I12" s="31">
        <v>59600</v>
      </c>
      <c r="J12" s="32">
        <f t="shared" si="3"/>
        <v>1593.4858003813379</v>
      </c>
    </row>
    <row r="13" spans="1:12">
      <c r="A13" s="27" t="s">
        <v>12</v>
      </c>
      <c r="B13" s="28">
        <v>973843</v>
      </c>
      <c r="C13" s="29">
        <f>B13/B40</f>
        <v>9.2994255103357237E-2</v>
      </c>
      <c r="D13" s="28">
        <v>25400</v>
      </c>
      <c r="E13" s="28">
        <f t="shared" si="0"/>
        <v>2362.054079625274</v>
      </c>
      <c r="F13" s="28">
        <v>36100</v>
      </c>
      <c r="G13" s="28">
        <f t="shared" si="1"/>
        <v>3357.0926092311961</v>
      </c>
      <c r="H13" s="30">
        <f t="shared" si="2"/>
        <v>5719.1466888564701</v>
      </c>
      <c r="I13" s="31">
        <v>59600</v>
      </c>
      <c r="J13" s="32">
        <f t="shared" si="3"/>
        <v>5542.4576041600913</v>
      </c>
    </row>
    <row r="14" spans="1:12">
      <c r="A14" s="27" t="s">
        <v>13</v>
      </c>
      <c r="B14" s="28">
        <v>1157481</v>
      </c>
      <c r="C14" s="29">
        <f>B14/B40</f>
        <v>0.11053022241910559</v>
      </c>
      <c r="D14" s="28">
        <v>25400</v>
      </c>
      <c r="E14" s="28">
        <f t="shared" si="0"/>
        <v>2807.4676494452819</v>
      </c>
      <c r="F14" s="28">
        <v>36100</v>
      </c>
      <c r="G14" s="28">
        <f t="shared" si="1"/>
        <v>3990.1410293297122</v>
      </c>
      <c r="H14" s="30">
        <f t="shared" si="2"/>
        <v>6797.6086787749937</v>
      </c>
      <c r="I14" s="31">
        <v>59600</v>
      </c>
      <c r="J14" s="32">
        <f t="shared" si="3"/>
        <v>6587.6012561786938</v>
      </c>
    </row>
    <row r="15" spans="1:12">
      <c r="A15" s="27" t="s">
        <v>14</v>
      </c>
      <c r="B15" s="28">
        <v>148109</v>
      </c>
      <c r="C15" s="29">
        <f>B15/B40</f>
        <v>1.4143230612227164E-2</v>
      </c>
      <c r="D15" s="28">
        <v>25400</v>
      </c>
      <c r="E15" s="28">
        <f t="shared" si="0"/>
        <v>359.23805755056998</v>
      </c>
      <c r="F15" s="28">
        <v>36100</v>
      </c>
      <c r="G15" s="28">
        <f t="shared" si="1"/>
        <v>510.57062510140065</v>
      </c>
      <c r="H15" s="30">
        <f t="shared" si="2"/>
        <v>869.80868265197068</v>
      </c>
      <c r="I15" s="31">
        <v>59600</v>
      </c>
      <c r="J15" s="32">
        <f t="shared" si="3"/>
        <v>842.93654448873906</v>
      </c>
    </row>
    <row r="16" spans="1:12">
      <c r="A16" s="27" t="s">
        <v>15</v>
      </c>
      <c r="B16" s="28">
        <v>159550</v>
      </c>
      <c r="C16" s="29">
        <f>B16/B40</f>
        <v>1.5235755046491732E-2</v>
      </c>
      <c r="D16" s="28">
        <v>25400</v>
      </c>
      <c r="E16" s="28">
        <f t="shared" si="0"/>
        <v>386.98817818089003</v>
      </c>
      <c r="F16" s="28">
        <v>36100</v>
      </c>
      <c r="G16" s="28">
        <f t="shared" si="1"/>
        <v>550.01075717835158</v>
      </c>
      <c r="H16" s="30">
        <f t="shared" si="2"/>
        <v>936.99893535924161</v>
      </c>
      <c r="I16" s="31">
        <v>59600</v>
      </c>
      <c r="J16" s="32">
        <f t="shared" si="3"/>
        <v>908.05100077090731</v>
      </c>
    </row>
    <row r="17" spans="1:10">
      <c r="A17" s="27" t="s">
        <v>16</v>
      </c>
      <c r="B17" s="28">
        <v>1106637</v>
      </c>
      <c r="C17" s="29">
        <f>B17/B40</f>
        <v>0.10567502511679393</v>
      </c>
      <c r="D17" s="28">
        <v>25400</v>
      </c>
      <c r="E17" s="28">
        <f t="shared" si="0"/>
        <v>2684.1456379665656</v>
      </c>
      <c r="F17" s="28">
        <v>36100</v>
      </c>
      <c r="G17" s="28">
        <f t="shared" si="1"/>
        <v>3814.8684067162608</v>
      </c>
      <c r="H17" s="30">
        <f t="shared" si="2"/>
        <v>6499.0140446828264</v>
      </c>
      <c r="I17" s="31">
        <v>59600</v>
      </c>
      <c r="J17" s="32">
        <f t="shared" si="3"/>
        <v>6298.2314969609179</v>
      </c>
    </row>
    <row r="18" spans="1:10">
      <c r="A18" s="27" t="s">
        <v>17</v>
      </c>
      <c r="B18" s="28">
        <v>79967</v>
      </c>
      <c r="C18" s="29">
        <f>B18/B40</f>
        <v>7.6362119950034741E-3</v>
      </c>
      <c r="D18" s="28">
        <v>25400</v>
      </c>
      <c r="E18" s="28">
        <f t="shared" si="0"/>
        <v>193.95978467308825</v>
      </c>
      <c r="F18" s="28">
        <v>36100</v>
      </c>
      <c r="G18" s="28">
        <f t="shared" si="1"/>
        <v>275.66725301962543</v>
      </c>
      <c r="H18" s="30">
        <f t="shared" si="2"/>
        <v>469.62703769271366</v>
      </c>
      <c r="I18" s="31">
        <v>59600</v>
      </c>
      <c r="J18" s="32">
        <f t="shared" si="3"/>
        <v>455.11823490220706</v>
      </c>
    </row>
    <row r="19" spans="1:10">
      <c r="A19" s="27" t="s">
        <v>18</v>
      </c>
      <c r="B19" s="28">
        <v>111526</v>
      </c>
      <c r="C19" s="29">
        <f>B19/B40</f>
        <v>1.0649845298119943E-2</v>
      </c>
      <c r="D19" s="28">
        <v>25400</v>
      </c>
      <c r="E19" s="28">
        <f t="shared" si="0"/>
        <v>270.50607057224659</v>
      </c>
      <c r="F19" s="28">
        <v>36100</v>
      </c>
      <c r="G19" s="28">
        <f t="shared" si="1"/>
        <v>384.45941526212994</v>
      </c>
      <c r="H19" s="30">
        <f t="shared" si="2"/>
        <v>654.96548583437652</v>
      </c>
      <c r="I19" s="31">
        <v>59600</v>
      </c>
      <c r="J19" s="32">
        <f t="shared" si="3"/>
        <v>634.73077976794866</v>
      </c>
    </row>
    <row r="20" spans="1:10">
      <c r="A20" s="27" t="s">
        <v>19</v>
      </c>
      <c r="B20" s="28">
        <v>127894</v>
      </c>
      <c r="C20" s="29">
        <f>B20/B40</f>
        <v>1.2212859015456054E-2</v>
      </c>
      <c r="D20" s="28">
        <v>25400</v>
      </c>
      <c r="E20" s="28">
        <f t="shared" si="0"/>
        <v>310.2066189925838</v>
      </c>
      <c r="F20" s="28">
        <v>36100</v>
      </c>
      <c r="G20" s="28">
        <f t="shared" si="1"/>
        <v>440.88421045796355</v>
      </c>
      <c r="H20" s="30">
        <f t="shared" si="2"/>
        <v>751.09082945054729</v>
      </c>
      <c r="I20" s="31">
        <v>59600</v>
      </c>
      <c r="J20" s="32">
        <f t="shared" si="3"/>
        <v>727.88639732118088</v>
      </c>
    </row>
    <row r="21" spans="1:10" ht="15.75" customHeight="1">
      <c r="A21" s="27" t="s">
        <v>20</v>
      </c>
      <c r="B21" s="28">
        <v>66235</v>
      </c>
      <c r="C21" s="29">
        <f>B21/B40</f>
        <v>6.3249152961728601E-3</v>
      </c>
      <c r="D21" s="28">
        <v>25400</v>
      </c>
      <c r="E21" s="28">
        <f t="shared" si="0"/>
        <v>160.65284852279063</v>
      </c>
      <c r="F21" s="28">
        <v>36100</v>
      </c>
      <c r="G21" s="28">
        <f t="shared" si="1"/>
        <v>228.32944219184026</v>
      </c>
      <c r="H21" s="30">
        <f t="shared" si="2"/>
        <v>388.98229071463089</v>
      </c>
      <c r="I21" s="31">
        <v>59600</v>
      </c>
      <c r="J21" s="32">
        <f t="shared" si="3"/>
        <v>376.96495165190248</v>
      </c>
    </row>
    <row r="22" spans="1:10" ht="15.75" customHeight="1">
      <c r="A22" s="27" t="s">
        <v>21</v>
      </c>
      <c r="B22" s="28">
        <v>247541</v>
      </c>
      <c r="C22" s="29">
        <f>B22/B40</f>
        <v>2.3638195173698587E-2</v>
      </c>
      <c r="D22" s="28">
        <v>25400</v>
      </c>
      <c r="E22" s="28">
        <f t="shared" si="0"/>
        <v>600.41015741194417</v>
      </c>
      <c r="F22" s="28">
        <v>36100</v>
      </c>
      <c r="G22" s="28">
        <f t="shared" si="1"/>
        <v>853.33884577051901</v>
      </c>
      <c r="H22" s="30">
        <f t="shared" si="2"/>
        <v>1453.7490031824632</v>
      </c>
      <c r="I22" s="31">
        <v>59600</v>
      </c>
      <c r="J22" s="32">
        <f t="shared" si="3"/>
        <v>1408.8364323524358</v>
      </c>
    </row>
    <row r="23" spans="1:10" ht="15.75" customHeight="1">
      <c r="A23" s="27" t="s">
        <v>22</v>
      </c>
      <c r="B23" s="28">
        <v>65210</v>
      </c>
      <c r="C23" s="29">
        <f>B23/B40</f>
        <v>6.2270359547585453E-3</v>
      </c>
      <c r="D23" s="28">
        <v>25400</v>
      </c>
      <c r="E23" s="28">
        <f t="shared" si="0"/>
        <v>158.16671325086705</v>
      </c>
      <c r="F23" s="28">
        <v>36100</v>
      </c>
      <c r="G23" s="28">
        <f t="shared" si="1"/>
        <v>224.79599796678349</v>
      </c>
      <c r="H23" s="30">
        <f t="shared" si="2"/>
        <v>382.96271121765051</v>
      </c>
      <c r="I23" s="31">
        <v>59600</v>
      </c>
      <c r="J23" s="32">
        <f t="shared" si="3"/>
        <v>371.13134290360932</v>
      </c>
    </row>
    <row r="24" spans="1:10" ht="15.75" customHeight="1">
      <c r="A24" s="27" t="s">
        <v>23</v>
      </c>
      <c r="B24" s="28">
        <v>355582</v>
      </c>
      <c r="C24" s="29">
        <f>B24/B40</f>
        <v>3.3955250711009861E-2</v>
      </c>
      <c r="D24" s="28">
        <v>25400</v>
      </c>
      <c r="E24" s="28">
        <f t="shared" si="0"/>
        <v>862.46336805965052</v>
      </c>
      <c r="F24" s="28">
        <v>36100</v>
      </c>
      <c r="G24" s="28">
        <f t="shared" si="1"/>
        <v>1225.784550667456</v>
      </c>
      <c r="H24" s="30">
        <f t="shared" si="2"/>
        <v>2088.2479187271065</v>
      </c>
      <c r="I24" s="31">
        <v>59600</v>
      </c>
      <c r="J24" s="32">
        <f t="shared" si="3"/>
        <v>2023.7329423761878</v>
      </c>
    </row>
    <row r="25" spans="1:10" ht="15.75" customHeight="1">
      <c r="A25" s="27" t="s">
        <v>24</v>
      </c>
      <c r="B25" s="28">
        <v>216211</v>
      </c>
      <c r="C25" s="29">
        <f>B25/B40</f>
        <v>2.0646429547834685E-2</v>
      </c>
      <c r="D25" s="28">
        <v>25400</v>
      </c>
      <c r="E25" s="28">
        <f t="shared" si="0"/>
        <v>524.41931051500103</v>
      </c>
      <c r="F25" s="28">
        <v>36100</v>
      </c>
      <c r="G25" s="28">
        <f t="shared" si="1"/>
        <v>745.33610667683217</v>
      </c>
      <c r="H25" s="30">
        <f t="shared" si="2"/>
        <v>1269.7554171918332</v>
      </c>
      <c r="I25" s="31">
        <v>59600</v>
      </c>
      <c r="J25" s="32">
        <f t="shared" si="3"/>
        <v>1230.5272010509473</v>
      </c>
    </row>
    <row r="26" spans="1:10" ht="15.75" customHeight="1">
      <c r="A26" s="27" t="s">
        <v>25</v>
      </c>
      <c r="B26" s="28">
        <v>752571</v>
      </c>
      <c r="C26" s="29">
        <f>B26/B40</f>
        <v>7.1864540339036845E-2</v>
      </c>
      <c r="D26" s="28">
        <v>25400</v>
      </c>
      <c r="E26" s="28">
        <f t="shared" si="0"/>
        <v>1825.3593246115358</v>
      </c>
      <c r="F26" s="28">
        <v>36100</v>
      </c>
      <c r="G26" s="28">
        <f t="shared" si="1"/>
        <v>2594.3099062392303</v>
      </c>
      <c r="H26" s="30">
        <f t="shared" si="2"/>
        <v>4419.6692308507663</v>
      </c>
      <c r="I26" s="31">
        <v>59600</v>
      </c>
      <c r="J26" s="32">
        <f t="shared" si="3"/>
        <v>4283.1266042065963</v>
      </c>
    </row>
    <row r="27" spans="1:10" ht="15.75" customHeight="1">
      <c r="A27" s="27" t="s">
        <v>26</v>
      </c>
      <c r="B27" s="28">
        <v>290605</v>
      </c>
      <c r="C27" s="29">
        <f>B27/B40</f>
        <v>2.7750464401665495E-2</v>
      </c>
      <c r="D27" s="28">
        <v>25400</v>
      </c>
      <c r="E27" s="28">
        <f t="shared" si="0"/>
        <v>704.86179580230362</v>
      </c>
      <c r="F27" s="28">
        <v>36100</v>
      </c>
      <c r="G27" s="28">
        <f t="shared" si="1"/>
        <v>1001.7917649001243</v>
      </c>
      <c r="H27" s="30">
        <f t="shared" si="2"/>
        <v>1706.653560702428</v>
      </c>
      <c r="I27" s="31">
        <v>59600</v>
      </c>
      <c r="J27" s="32">
        <f t="shared" si="3"/>
        <v>1653.9276783392636</v>
      </c>
    </row>
    <row r="28" spans="1:10" ht="15.75" customHeight="1">
      <c r="A28" s="27" t="s">
        <v>27</v>
      </c>
      <c r="B28" s="28">
        <v>443038</v>
      </c>
      <c r="C28" s="29">
        <f>B28/B40</f>
        <v>4.2306602596600462E-2</v>
      </c>
      <c r="D28" s="28">
        <v>25400</v>
      </c>
      <c r="E28" s="28">
        <f t="shared" si="0"/>
        <v>1074.5877059536517</v>
      </c>
      <c r="F28" s="28">
        <v>36100</v>
      </c>
      <c r="G28" s="28">
        <f t="shared" si="1"/>
        <v>1527.2683537372766</v>
      </c>
      <c r="H28" s="30">
        <f t="shared" si="2"/>
        <v>2601.8560596909283</v>
      </c>
      <c r="I28" s="31">
        <v>59600</v>
      </c>
      <c r="J28" s="32">
        <f t="shared" si="3"/>
        <v>2521.4735147573874</v>
      </c>
    </row>
    <row r="29" spans="1:10" ht="15.75" customHeight="1">
      <c r="A29" s="27" t="s">
        <v>28</v>
      </c>
      <c r="B29" s="28">
        <v>110999</v>
      </c>
      <c r="C29" s="29">
        <f>B29/B40</f>
        <v>1.0599520992826924E-2</v>
      </c>
      <c r="D29" s="28">
        <v>25400</v>
      </c>
      <c r="E29" s="28">
        <f t="shared" si="0"/>
        <v>269.22783321780389</v>
      </c>
      <c r="F29" s="28">
        <v>36100</v>
      </c>
      <c r="G29" s="28">
        <f t="shared" si="1"/>
        <v>382.64270784105196</v>
      </c>
      <c r="H29" s="30">
        <f t="shared" si="2"/>
        <v>651.87054105885591</v>
      </c>
      <c r="I29" s="31">
        <v>59600</v>
      </c>
      <c r="J29" s="32">
        <f t="shared" si="3"/>
        <v>631.73145117248464</v>
      </c>
    </row>
    <row r="30" spans="1:10" ht="15.75" customHeight="1">
      <c r="A30" s="27" t="s">
        <v>29</v>
      </c>
      <c r="B30" s="28">
        <v>169850</v>
      </c>
      <c r="C30" s="29">
        <f>B30/B40</f>
        <v>1.6219323062655097E-2</v>
      </c>
      <c r="D30" s="28">
        <v>25400</v>
      </c>
      <c r="E30" s="28">
        <f t="shared" si="0"/>
        <v>411.97080579143949</v>
      </c>
      <c r="F30" s="28">
        <v>36100</v>
      </c>
      <c r="G30" s="28">
        <f t="shared" si="1"/>
        <v>585.51756256184899</v>
      </c>
      <c r="H30" s="30">
        <f t="shared" si="2"/>
        <v>997.48836835328848</v>
      </c>
      <c r="I30" s="31">
        <v>59600</v>
      </c>
      <c r="J30" s="32">
        <f t="shared" si="3"/>
        <v>966.67165453424377</v>
      </c>
    </row>
    <row r="31" spans="1:10" ht="15.75" customHeight="1">
      <c r="A31" s="27" t="s">
        <v>30</v>
      </c>
      <c r="B31" s="28">
        <v>170547</v>
      </c>
      <c r="C31" s="29">
        <f>B31/B40</f>
        <v>1.628588101481683E-2</v>
      </c>
      <c r="D31" s="28">
        <v>25400</v>
      </c>
      <c r="E31" s="28">
        <f t="shared" si="0"/>
        <v>413.66137777634748</v>
      </c>
      <c r="F31" s="28">
        <v>36100</v>
      </c>
      <c r="G31" s="28">
        <f t="shared" si="1"/>
        <v>587.92030463488754</v>
      </c>
      <c r="H31" s="30">
        <f t="shared" si="2"/>
        <v>1001.5816824112351</v>
      </c>
      <c r="I31" s="31">
        <v>59600</v>
      </c>
      <c r="J31" s="32">
        <f t="shared" si="3"/>
        <v>970.63850848308311</v>
      </c>
    </row>
    <row r="32" spans="1:10" ht="15.75" customHeight="1">
      <c r="A32" s="27" t="s">
        <v>31</v>
      </c>
      <c r="B32" s="28">
        <v>239363</v>
      </c>
      <c r="C32" s="29">
        <f>B32/B40</f>
        <v>2.2857261267272957E-2</v>
      </c>
      <c r="D32" s="28">
        <v>25400</v>
      </c>
      <c r="E32" s="28">
        <f t="shared" si="0"/>
        <v>580.5744361887331</v>
      </c>
      <c r="F32" s="28">
        <v>36100</v>
      </c>
      <c r="G32" s="28">
        <f t="shared" si="1"/>
        <v>825.14713174855376</v>
      </c>
      <c r="H32" s="30">
        <f t="shared" si="2"/>
        <v>1405.7215679372869</v>
      </c>
      <c r="I32" s="31">
        <v>59600</v>
      </c>
      <c r="J32" s="32">
        <f t="shared" si="3"/>
        <v>1362.2927715294682</v>
      </c>
    </row>
    <row r="33" spans="1:26" ht="15.75" customHeight="1">
      <c r="A33" s="27" t="s">
        <v>33</v>
      </c>
      <c r="B33" s="28">
        <v>64869</v>
      </c>
      <c r="C33" s="29">
        <f>B33/B40</f>
        <v>6.1944731689807095E-3</v>
      </c>
      <c r="D33" s="28">
        <v>25400</v>
      </c>
      <c r="E33" s="28">
        <f t="shared" si="0"/>
        <v>157.33961849211002</v>
      </c>
      <c r="F33" s="28">
        <v>36100</v>
      </c>
      <c r="G33" s="28">
        <f t="shared" si="1"/>
        <v>223.6204814002036</v>
      </c>
      <c r="H33" s="30">
        <f t="shared" si="2"/>
        <v>380.96009989231362</v>
      </c>
      <c r="I33" s="31">
        <v>59600</v>
      </c>
      <c r="J33" s="32">
        <f t="shared" si="3"/>
        <v>369.1906008712503</v>
      </c>
    </row>
    <row r="34" spans="1:26" ht="15.75" customHeight="1">
      <c r="A34" s="33" t="s">
        <v>34</v>
      </c>
      <c r="B34" s="34">
        <v>10000</v>
      </c>
      <c r="C34" s="35">
        <f>B34/B40</f>
        <v>9.5492040404210169E-4</v>
      </c>
      <c r="D34" s="34">
        <v>25400</v>
      </c>
      <c r="E34" s="34">
        <f t="shared" si="0"/>
        <v>24.254978262669383</v>
      </c>
      <c r="F34" s="34">
        <v>36100</v>
      </c>
      <c r="G34" s="34">
        <f t="shared" si="1"/>
        <v>34.472626585919869</v>
      </c>
      <c r="H34" s="36">
        <f t="shared" si="2"/>
        <v>58.727604848589252</v>
      </c>
      <c r="I34" s="37">
        <v>59600</v>
      </c>
      <c r="J34" s="38">
        <f t="shared" si="3"/>
        <v>56.913256080909264</v>
      </c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ht="15.75" customHeight="1">
      <c r="A35" s="33" t="s">
        <v>35</v>
      </c>
      <c r="B35" s="34">
        <v>160000</v>
      </c>
      <c r="C35" s="35">
        <f>B35/B40</f>
        <v>1.5278726464673627E-2</v>
      </c>
      <c r="D35" s="34">
        <v>25400</v>
      </c>
      <c r="E35" s="34">
        <f t="shared" si="0"/>
        <v>388.07965220271012</v>
      </c>
      <c r="F35" s="34">
        <v>36100</v>
      </c>
      <c r="G35" s="34">
        <f t="shared" si="1"/>
        <v>551.5620253747179</v>
      </c>
      <c r="H35" s="36">
        <f t="shared" si="2"/>
        <v>939.64167757742803</v>
      </c>
      <c r="I35" s="37">
        <v>59600</v>
      </c>
      <c r="J35" s="38">
        <f t="shared" si="3"/>
        <v>910.61209729454822</v>
      </c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5.75" customHeight="1">
      <c r="A36" s="33" t="s">
        <v>36</v>
      </c>
      <c r="B36" s="34">
        <v>6398</v>
      </c>
      <c r="C36" s="35">
        <f>B36/B40</f>
        <v>6.109580745061366E-4</v>
      </c>
      <c r="D36" s="34">
        <v>25400</v>
      </c>
      <c r="E36" s="34">
        <f t="shared" si="0"/>
        <v>15.518335092455869</v>
      </c>
      <c r="F36" s="34">
        <v>36100</v>
      </c>
      <c r="G36" s="34">
        <f t="shared" si="1"/>
        <v>22.05558648967153</v>
      </c>
      <c r="H36" s="36">
        <f t="shared" si="2"/>
        <v>37.573921582127397</v>
      </c>
      <c r="I36" s="37">
        <v>59600</v>
      </c>
      <c r="J36" s="38">
        <f t="shared" si="3"/>
        <v>36.413101240565744</v>
      </c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ht="15.75" customHeight="1">
      <c r="A37" s="33" t="s">
        <v>37</v>
      </c>
      <c r="B37" s="34">
        <v>10000</v>
      </c>
      <c r="C37" s="35">
        <f>B37/B40</f>
        <v>9.5492040404210169E-4</v>
      </c>
      <c r="D37" s="34">
        <v>25400</v>
      </c>
      <c r="E37" s="34">
        <f t="shared" si="0"/>
        <v>24.254978262669383</v>
      </c>
      <c r="F37" s="34">
        <v>36100</v>
      </c>
      <c r="G37" s="34">
        <f t="shared" si="1"/>
        <v>34.472626585919869</v>
      </c>
      <c r="H37" s="36">
        <f t="shared" si="2"/>
        <v>58.727604848589252</v>
      </c>
      <c r="I37" s="37">
        <v>59600</v>
      </c>
      <c r="J37" s="38">
        <f t="shared" si="3"/>
        <v>56.913256080909264</v>
      </c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15.75" customHeight="1">
      <c r="A38" s="33" t="s">
        <v>38</v>
      </c>
      <c r="B38" s="34">
        <v>494368</v>
      </c>
      <c r="C38" s="35">
        <f>B38/B40</f>
        <v>4.7208209030548572E-2</v>
      </c>
      <c r="D38" s="34">
        <v>25400</v>
      </c>
      <c r="E38" s="34">
        <f t="shared" si="0"/>
        <v>1199.0885093759337</v>
      </c>
      <c r="F38" s="34">
        <v>36100</v>
      </c>
      <c r="G38" s="34">
        <f t="shared" si="1"/>
        <v>1704.2163460028034</v>
      </c>
      <c r="H38" s="36">
        <f t="shared" si="2"/>
        <v>2903.3048553787371</v>
      </c>
      <c r="I38" s="37">
        <v>59600</v>
      </c>
      <c r="J38" s="38">
        <f t="shared" si="3"/>
        <v>2813.6092582206948</v>
      </c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5.75" customHeight="1">
      <c r="A39" s="27"/>
      <c r="B39" s="28"/>
      <c r="C39" s="29"/>
      <c r="D39" s="28"/>
      <c r="E39" s="28"/>
      <c r="F39" s="28"/>
      <c r="G39" s="41"/>
      <c r="H39" s="42"/>
      <c r="I39" s="31"/>
      <c r="J39" s="32"/>
    </row>
    <row r="40" spans="1:26" ht="15.75" customHeight="1">
      <c r="A40" s="27" t="s">
        <v>39</v>
      </c>
      <c r="B40" s="28">
        <f t="shared" ref="B40:C40" si="4">SUM(B6:B39)</f>
        <v>10472077</v>
      </c>
      <c r="C40" s="29">
        <f t="shared" si="4"/>
        <v>1.0000000000000002</v>
      </c>
      <c r="D40" s="28">
        <v>25000</v>
      </c>
      <c r="E40" s="28">
        <f>SUM(E6:E39)</f>
        <v>25399.999999999996</v>
      </c>
      <c r="F40" s="28">
        <v>25000</v>
      </c>
      <c r="G40" s="28">
        <f t="shared" ref="G40:H40" si="5">SUM(G6:G39)</f>
        <v>36100.000000000007</v>
      </c>
      <c r="H40" s="30">
        <f t="shared" si="5"/>
        <v>61500.000000000015</v>
      </c>
      <c r="I40" s="31">
        <v>25000</v>
      </c>
      <c r="J40" s="32">
        <f>SUM(J6:J39)</f>
        <v>59600</v>
      </c>
    </row>
    <row r="41" spans="1:26" ht="15.75" customHeight="1">
      <c r="A41" s="43"/>
      <c r="B41" s="44"/>
      <c r="C41" s="44"/>
      <c r="D41" s="44"/>
      <c r="E41" s="44"/>
      <c r="F41" s="44"/>
      <c r="G41" s="44"/>
      <c r="H41" s="45">
        <f>+E40+G40</f>
        <v>61500</v>
      </c>
      <c r="I41" s="46"/>
      <c r="J41" s="47"/>
    </row>
    <row r="42" spans="1:26" ht="15.75" customHeight="1">
      <c r="A42" s="39"/>
    </row>
    <row r="43" spans="1:26" ht="15.75" customHeight="1">
      <c r="A43" s="40"/>
    </row>
    <row r="44" spans="1:26" ht="15.75" customHeight="1">
      <c r="A44" s="39"/>
    </row>
    <row r="45" spans="1:26" ht="15.75" customHeight="1"/>
    <row r="46" spans="1:26" ht="15.75" customHeight="1"/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D4:E4"/>
    <mergeCell ref="F4:G4"/>
    <mergeCell ref="I4:J4"/>
  </mergeCells>
  <conditionalFormatting sqref="H41">
    <cfRule type="cellIs" dxfId="0" priority="1" operator="equal">
      <formula>$H$40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Ark1</vt:lpstr>
      <vt:lpstr>EUR per country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Waal, Jojanneke de</dc:creator>
  <cp:lastModifiedBy>Waal, Jojanneke de</cp:lastModifiedBy>
  <dcterms:created xsi:type="dcterms:W3CDTF">2022-09-19T16:11:17Z</dcterms:created>
  <dcterms:modified xsi:type="dcterms:W3CDTF">2022-09-19T16:11:17Z</dcterms:modified>
</cp:coreProperties>
</file>