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õik tooted" sheetId="1" r:id="rId4"/>
  </sheets>
  <definedNames/>
  <calcPr/>
</workbook>
</file>

<file path=xl/sharedStrings.xml><?xml version="1.0" encoding="utf-8"?>
<sst xmlns="http://schemas.openxmlformats.org/spreadsheetml/2006/main" count="59" uniqueCount="49">
  <si>
    <t>KAUBA SAAJA</t>
  </si>
  <si>
    <t>Registrikood</t>
  </si>
  <si>
    <t>Aadress</t>
  </si>
  <si>
    <t>Telefoninumber</t>
  </si>
  <si>
    <r>
      <rPr>
        <rFont val="Inter"/>
        <b/>
        <color theme="1"/>
        <sz val="12.0"/>
      </rPr>
      <t xml:space="preserve">ARVE SAAJA </t>
    </r>
    <r>
      <rPr>
        <rFont val="Inter"/>
        <b val="0"/>
        <color theme="1"/>
        <sz val="12.0"/>
      </rPr>
      <t>(kui erineb kauba saajast)</t>
    </r>
  </si>
  <si>
    <t xml:space="preserve">Registrikood </t>
  </si>
  <si>
    <t>TOODE</t>
  </si>
  <si>
    <t>KOGUS</t>
  </si>
  <si>
    <t>SUMMA</t>
  </si>
  <si>
    <t>ÕPPEKAARDID</t>
  </si>
  <si>
    <t>UUS! Sõidukite kaardid</t>
  </si>
  <si>
    <t>Tähekaardid</t>
  </si>
  <si>
    <t>Numbrikaardid</t>
  </si>
  <si>
    <t>Eesti metsloomad</t>
  </si>
  <si>
    <t>Eesti talu- ja koduloomad</t>
  </si>
  <si>
    <t>Eesti kalad</t>
  </si>
  <si>
    <t>Eesti linnud</t>
  </si>
  <si>
    <t>Eesti puud</t>
  </si>
  <si>
    <t>Eesti putukad</t>
  </si>
  <si>
    <t>Eesti niidu- ja metsalilled</t>
  </si>
  <si>
    <t>Eesti seened</t>
  </si>
  <si>
    <t>Eesti köögi- ja juurviljad</t>
  </si>
  <si>
    <t>Eesti marjad ja puuviljad</t>
  </si>
  <si>
    <t>Aafrika loomad</t>
  </si>
  <si>
    <t>Troopilised viljad</t>
  </si>
  <si>
    <t>Beebikaardid "Värvid ja kontrastid"</t>
  </si>
  <si>
    <t>TEGEVUSKAARDID</t>
  </si>
  <si>
    <t>Tunded</t>
  </si>
  <si>
    <t>Montessori kodus</t>
  </si>
  <si>
    <t>Pulgad ja mustrid</t>
  </si>
  <si>
    <t>MAGNETTAHVLILE KINNITATAVAD KOMPLEKTID</t>
  </si>
  <si>
    <t>MAGNETTAHVEL</t>
  </si>
  <si>
    <t xml:space="preserve">Värvid </t>
  </si>
  <si>
    <t>Poster nakkub magnetiliste pindade, näiteks magnettahvli või külmkapi külge. Magnetid tõmbuvad samuti postri all oleva magnetilise pinna külge, seega on vajalik metallilise pinna (magnettahvel/külmkapp) olemasolu.</t>
  </si>
  <si>
    <t xml:space="preserve">Loomade elupaigad </t>
  </si>
  <si>
    <t>Kujundid</t>
  </si>
  <si>
    <t>Sõidukid</t>
  </si>
  <si>
    <t>Aastaajad</t>
  </si>
  <si>
    <t>Tähed</t>
  </si>
  <si>
    <t>Numbrid</t>
  </si>
  <si>
    <t>Maailma loomad</t>
  </si>
  <si>
    <t>Minu nädal</t>
  </si>
  <si>
    <t>Minu päev</t>
  </si>
  <si>
    <t xml:space="preserve">OTSE SEINALE KINNITATAVAD KOMPLEKTID </t>
  </si>
  <si>
    <t>Ferromagnetilised postrid saab kahepoolse teibiga kinnitada seinale või uksele. Poster sisaldab rauaosakesi, seega magnetid hakkavad otse selle külge ja postri alla magnetilist pinda ei ole tarvis.</t>
  </si>
  <si>
    <t>MUUD TOOTED</t>
  </si>
  <si>
    <t xml:space="preserve">Rutiinitabel </t>
  </si>
  <si>
    <t>KOKKU (EUR)</t>
  </si>
  <si>
    <t>(summa ilma käibemaksuta)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</si>
</sst>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sz val="12.0"/>
      <color theme="1"/>
      <name val="Inter"/>
    </font>
    <font>
      <sz val="12.0"/>
      <color theme="1"/>
      <name val="Inter"/>
    </font>
    <font>
      <u/>
      <sz val="12.0"/>
      <color rgb="FF000000"/>
      <name val="Inter"/>
    </font>
    <font>
      <sz val="12.0"/>
      <color rgb="FF000000"/>
      <name val="Inter"/>
    </font>
  </fonts>
  <fills count="7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FCE5CD"/>
        <bgColor rgb="FFFCE5CD"/>
      </patternFill>
    </fill>
    <fill>
      <patternFill patternType="solid">
        <fgColor rgb="FFCFE2F3"/>
        <bgColor rgb="FFCFE2F3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</fills>
  <borders count="1">
    <border/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0" xfId="0" applyFont="1"/>
    <xf borderId="0" fillId="0" fontId="2" numFmtId="0" xfId="0" applyAlignment="1" applyFont="1">
      <alignment horizontal="center" readingOrder="0"/>
    </xf>
    <xf borderId="0" fillId="0" fontId="1" numFmtId="0" xfId="0" applyAlignment="1" applyFont="1">
      <alignment horizontal="center" readingOrder="0"/>
    </xf>
    <xf borderId="0" fillId="2" fontId="1" numFmtId="0" xfId="0" applyAlignment="1" applyFill="1" applyFont="1">
      <alignment readingOrder="0"/>
    </xf>
    <xf borderId="0" fillId="0" fontId="3" numFmtId="0" xfId="0" applyAlignment="1" applyFont="1">
      <alignment readingOrder="0"/>
    </xf>
    <xf borderId="0" fillId="3" fontId="1" numFmtId="0" xfId="0" applyAlignment="1" applyFill="1" applyFont="1">
      <alignment readingOrder="0"/>
    </xf>
    <xf borderId="0" fillId="4" fontId="1" numFmtId="0" xfId="0" applyAlignment="1" applyFill="1" applyFont="1">
      <alignment readingOrder="0"/>
    </xf>
    <xf borderId="0" fillId="0" fontId="4" numFmtId="0" xfId="0" applyAlignment="1" applyFont="1">
      <alignment horizontal="right" readingOrder="0" shrinkToFit="0" vertical="top" wrapText="1"/>
    </xf>
    <xf borderId="0" fillId="0" fontId="4" numFmtId="0" xfId="0" applyAlignment="1" applyFont="1">
      <alignment horizontal="left" readingOrder="0" shrinkToFit="0" vertical="top" wrapText="1"/>
    </xf>
    <xf borderId="0" fillId="5" fontId="1" numFmtId="0" xfId="0" applyAlignment="1" applyFill="1" applyFont="1">
      <alignment readingOrder="0"/>
    </xf>
    <xf borderId="0" fillId="6" fontId="1" numFmtId="0" xfId="0" applyAlignment="1" applyFill="1" applyFont="1">
      <alignment readingOrder="0"/>
    </xf>
    <xf borderId="0" fillId="0" fontId="1" numFmtId="0" xfId="0" applyAlignment="1" applyFont="1">
      <alignment horizontal="right" readingOrder="0"/>
    </xf>
    <xf borderId="0" fillId="0" fontId="2" numFmtId="0" xfId="0" applyAlignment="1" applyFont="1">
      <alignment horizontal="right"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nupu.eu/pood/otse-seinale-kinnitatavad-komplektid/minu-paev-seinale" TargetMode="External"/><Relationship Id="rId20" Type="http://schemas.openxmlformats.org/officeDocument/2006/relationships/hyperlink" Target="https://nupu.eu/pood/magnettahvlile-kinnitatavad-komplektid/magnettahvel-1" TargetMode="External"/><Relationship Id="rId42" Type="http://schemas.openxmlformats.org/officeDocument/2006/relationships/drawing" Target="../drawings/drawing1.xml"/><Relationship Id="rId41" Type="http://schemas.openxmlformats.org/officeDocument/2006/relationships/hyperlink" Target="https://nupu.eu/pood/rutiinitabel" TargetMode="External"/><Relationship Id="rId22" Type="http://schemas.openxmlformats.org/officeDocument/2006/relationships/hyperlink" Target="https://nupu.eu/pood/magnettahvlile-kinnitatavad-komplektid/loomade-elupaigad" TargetMode="External"/><Relationship Id="rId21" Type="http://schemas.openxmlformats.org/officeDocument/2006/relationships/hyperlink" Target="https://nupu.eu/pood/magnettahvlile-kinnitatavad-komplektid/varvid-1" TargetMode="External"/><Relationship Id="rId24" Type="http://schemas.openxmlformats.org/officeDocument/2006/relationships/hyperlink" Target="https://nupu.eu/pood/magnettahvlile-kinnitatavad-komplektid/soidukid" TargetMode="External"/><Relationship Id="rId23" Type="http://schemas.openxmlformats.org/officeDocument/2006/relationships/hyperlink" Target="https://nupu.eu/pood/magnettahvlile-kinnitatavad-komplektid/kujundid-1" TargetMode="External"/><Relationship Id="rId1" Type="http://schemas.openxmlformats.org/officeDocument/2006/relationships/hyperlink" Target="https://nupu.eu/pood/oppekaardid/soidukid" TargetMode="External"/><Relationship Id="rId2" Type="http://schemas.openxmlformats.org/officeDocument/2006/relationships/hyperlink" Target="https://nupu.eu/pood/oppekaardid/tahekaardid" TargetMode="External"/><Relationship Id="rId3" Type="http://schemas.openxmlformats.org/officeDocument/2006/relationships/hyperlink" Target="https://nupu.eu/pood/oppekaardid/numbrikaardid" TargetMode="External"/><Relationship Id="rId4" Type="http://schemas.openxmlformats.org/officeDocument/2006/relationships/hyperlink" Target="https://nupu.eu/pood/oppekaardid/metsloomad" TargetMode="External"/><Relationship Id="rId9" Type="http://schemas.openxmlformats.org/officeDocument/2006/relationships/hyperlink" Target="https://nupu.eu/pood/oppekaardid/eesti-putukad" TargetMode="External"/><Relationship Id="rId26" Type="http://schemas.openxmlformats.org/officeDocument/2006/relationships/hyperlink" Target="https://nupu.eu/pood/magnettahvlile-kinnitatavad-komplektid/tahed-1" TargetMode="External"/><Relationship Id="rId25" Type="http://schemas.openxmlformats.org/officeDocument/2006/relationships/hyperlink" Target="https://nupu.eu/pood/magnettahvlile-kinnitatavad-komplektid/aastaajad" TargetMode="External"/><Relationship Id="rId28" Type="http://schemas.openxmlformats.org/officeDocument/2006/relationships/hyperlink" Target="https://nupu.eu/pood/magnettahvlile-kinnitatavad-komplektid/maailma-loomad" TargetMode="External"/><Relationship Id="rId27" Type="http://schemas.openxmlformats.org/officeDocument/2006/relationships/hyperlink" Target="https://nupu.eu/pood/magnettahvlile-kinnitatavad-komplektid/numbrid-1" TargetMode="External"/><Relationship Id="rId5" Type="http://schemas.openxmlformats.org/officeDocument/2006/relationships/hyperlink" Target="https://nupu.eu/pood/oppekaardid/eesti-talu-ja-koduloomad" TargetMode="External"/><Relationship Id="rId6" Type="http://schemas.openxmlformats.org/officeDocument/2006/relationships/hyperlink" Target="https://nupu.eu/pood/oppekaardid/eesti-kalad" TargetMode="External"/><Relationship Id="rId29" Type="http://schemas.openxmlformats.org/officeDocument/2006/relationships/hyperlink" Target="https://nupu.eu/pood/magnettahvlile-kinnitatavad-komplektid/minu-nadal-tahvlile" TargetMode="External"/><Relationship Id="rId7" Type="http://schemas.openxmlformats.org/officeDocument/2006/relationships/hyperlink" Target="https://nupu.eu/pood/oppekaardid/eesti-linnud" TargetMode="External"/><Relationship Id="rId8" Type="http://schemas.openxmlformats.org/officeDocument/2006/relationships/hyperlink" Target="https://nupu.eu/pood/oppekaardid/eesti-puud" TargetMode="External"/><Relationship Id="rId31" Type="http://schemas.openxmlformats.org/officeDocument/2006/relationships/hyperlink" Target="https://nupu.eu/pood/otse-seinale-kinnitatavad-komplektid/varvid-1" TargetMode="External"/><Relationship Id="rId30" Type="http://schemas.openxmlformats.org/officeDocument/2006/relationships/hyperlink" Target="https://nupu.eu/pood/magnettahvlile-kinnitatavad-komplektid/minu-paev-tahvlile" TargetMode="External"/><Relationship Id="rId11" Type="http://schemas.openxmlformats.org/officeDocument/2006/relationships/hyperlink" Target="https://nupu.eu/pood/oppekaardid/eesti-seened" TargetMode="External"/><Relationship Id="rId33" Type="http://schemas.openxmlformats.org/officeDocument/2006/relationships/hyperlink" Target="https://nupu.eu/pood/otse-seinale-kinnitatavad-komplektid/kujundid-1" TargetMode="External"/><Relationship Id="rId10" Type="http://schemas.openxmlformats.org/officeDocument/2006/relationships/hyperlink" Target="https://nupu.eu/pood/oppekaardid/eesti-niidu-ja-metsalilled" TargetMode="External"/><Relationship Id="rId32" Type="http://schemas.openxmlformats.org/officeDocument/2006/relationships/hyperlink" Target="https://nupu.eu/pood/otse-seinale-kinnitatavad-komplektid/loomade-elupaigad" TargetMode="External"/><Relationship Id="rId13" Type="http://schemas.openxmlformats.org/officeDocument/2006/relationships/hyperlink" Target="https://nupu.eu/pood/oppekaardid/eesti-marjad-ja-puuviljad" TargetMode="External"/><Relationship Id="rId35" Type="http://schemas.openxmlformats.org/officeDocument/2006/relationships/hyperlink" Target="https://nupu.eu/pood/otse-seinale-kinnitatavad-komplektid/aastaajad-seinale" TargetMode="External"/><Relationship Id="rId12" Type="http://schemas.openxmlformats.org/officeDocument/2006/relationships/hyperlink" Target="https://nupu.eu/pood/oppekaardid/eesti-koogi-ja-juurviljad" TargetMode="External"/><Relationship Id="rId34" Type="http://schemas.openxmlformats.org/officeDocument/2006/relationships/hyperlink" Target="https://nupu.eu/pood/otse-seinale-kinnitatavad-komplektid/soidukid-seinale" TargetMode="External"/><Relationship Id="rId15" Type="http://schemas.openxmlformats.org/officeDocument/2006/relationships/hyperlink" Target="https://nupu.eu/pood/oppekaardid/troopilised-viljad" TargetMode="External"/><Relationship Id="rId37" Type="http://schemas.openxmlformats.org/officeDocument/2006/relationships/hyperlink" Target="https://nupu.eu/pood/otse-seinale-kinnitatavad-komplektid/numbrid-1" TargetMode="External"/><Relationship Id="rId14" Type="http://schemas.openxmlformats.org/officeDocument/2006/relationships/hyperlink" Target="https://nupu.eu/pood/oppekaardid/aafrika-loomad" TargetMode="External"/><Relationship Id="rId36" Type="http://schemas.openxmlformats.org/officeDocument/2006/relationships/hyperlink" Target="https://nupu.eu/pood/otse-seinale-kinnitatavad-komplektid/tahed-1" TargetMode="External"/><Relationship Id="rId17" Type="http://schemas.openxmlformats.org/officeDocument/2006/relationships/hyperlink" Target="https://nupu.eu/pood/tegevuskaardid/tegevuskaardid-tunded-1" TargetMode="External"/><Relationship Id="rId39" Type="http://schemas.openxmlformats.org/officeDocument/2006/relationships/hyperlink" Target="https://nupu.eu/pood/otse-seinale-kinnitatavad-komplektid/minu-nadal-seinale" TargetMode="External"/><Relationship Id="rId16" Type="http://schemas.openxmlformats.org/officeDocument/2006/relationships/hyperlink" Target="https://nupu.eu/pood/oppekaardid/beebikaardid-varvid-ja-kontrastid" TargetMode="External"/><Relationship Id="rId38" Type="http://schemas.openxmlformats.org/officeDocument/2006/relationships/hyperlink" Target="https://nupu.eu/pood/otse-seinale-kinnitatavad-komplektid/maailma-loomad-seinale" TargetMode="External"/><Relationship Id="rId19" Type="http://schemas.openxmlformats.org/officeDocument/2006/relationships/hyperlink" Target="https://nupu.eu/pood/tegevuskaardid/tegevuskaardid-pulgad-ja-mustrid-2" TargetMode="External"/><Relationship Id="rId18" Type="http://schemas.openxmlformats.org/officeDocument/2006/relationships/hyperlink" Target="https://nupu.eu/pood/tegevuskaardid/tegevuskaardid-montessori-kod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8.88"/>
    <col customWidth="1" min="2" max="2" width="16.75"/>
    <col customWidth="1" min="3" max="3" width="15.25"/>
    <col customWidth="1" min="4" max="4" width="19.25"/>
  </cols>
  <sheetData>
    <row r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>
      <c r="A2" s="2" t="s">
        <v>1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>
      <c r="A3" s="2" t="s">
        <v>2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>
      <c r="A4" s="2" t="s">
        <v>3</v>
      </c>
      <c r="B4" s="4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>
      <c r="A5" s="3"/>
      <c r="B5" s="4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>
      <c r="A6" s="1" t="s">
        <v>4</v>
      </c>
      <c r="B6" s="4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>
      <c r="A7" s="2" t="s">
        <v>5</v>
      </c>
      <c r="B7" s="4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>
      <c r="A8" s="2"/>
      <c r="B8" s="4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>
      <c r="A9" s="5" t="s">
        <v>6</v>
      </c>
      <c r="B9" s="5" t="s">
        <v>7</v>
      </c>
      <c r="C9" s="5" t="s">
        <v>8</v>
      </c>
      <c r="D9" s="3"/>
      <c r="E9" s="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ht="22.5" customHeight="1">
      <c r="A10" s="6" t="s">
        <v>9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ht="21.0" customHeight="1">
      <c r="A11" s="7" t="s">
        <v>10</v>
      </c>
      <c r="B11" s="2"/>
      <c r="C11" s="3">
        <f t="shared" ref="C11:C26" si="1">9.5*B11</f>
        <v>0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ht="21.0" customHeight="1">
      <c r="A12" s="7" t="s">
        <v>11</v>
      </c>
      <c r="B12" s="3"/>
      <c r="C12" s="3">
        <f t="shared" si="1"/>
        <v>0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ht="21.75" customHeight="1">
      <c r="A13" s="7" t="s">
        <v>12</v>
      </c>
      <c r="B13" s="3"/>
      <c r="C13" s="3">
        <f t="shared" si="1"/>
        <v>0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ht="20.25" customHeight="1">
      <c r="A14" s="7" t="s">
        <v>13</v>
      </c>
      <c r="B14" s="3"/>
      <c r="C14" s="3">
        <f t="shared" si="1"/>
        <v>0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ht="20.25" customHeight="1">
      <c r="A15" s="7" t="s">
        <v>14</v>
      </c>
      <c r="B15" s="3"/>
      <c r="C15" s="3">
        <f t="shared" si="1"/>
        <v>0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ht="21.75" customHeight="1">
      <c r="A16" s="7" t="s">
        <v>15</v>
      </c>
      <c r="B16" s="3"/>
      <c r="C16" s="3">
        <f t="shared" si="1"/>
        <v>0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ht="20.25" customHeight="1">
      <c r="A17" s="7" t="s">
        <v>16</v>
      </c>
      <c r="B17" s="3"/>
      <c r="C17" s="3">
        <f t="shared" si="1"/>
        <v>0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ht="21.0" customHeight="1">
      <c r="A18" s="7" t="s">
        <v>17</v>
      </c>
      <c r="B18" s="3"/>
      <c r="C18" s="3">
        <f t="shared" si="1"/>
        <v>0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ht="20.25" customHeight="1">
      <c r="A19" s="7" t="s">
        <v>18</v>
      </c>
      <c r="B19" s="3"/>
      <c r="C19" s="3">
        <f t="shared" si="1"/>
        <v>0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ht="21.0" customHeight="1">
      <c r="A20" s="7" t="s">
        <v>19</v>
      </c>
      <c r="B20" s="3"/>
      <c r="C20" s="3">
        <f t="shared" si="1"/>
        <v>0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ht="20.25" customHeight="1">
      <c r="A21" s="7" t="s">
        <v>20</v>
      </c>
      <c r="B21" s="3"/>
      <c r="C21" s="3">
        <f t="shared" si="1"/>
        <v>0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ht="20.25" customHeight="1">
      <c r="A22" s="7" t="s">
        <v>21</v>
      </c>
      <c r="B22" s="3"/>
      <c r="C22" s="3">
        <f t="shared" si="1"/>
        <v>0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ht="20.25" customHeight="1">
      <c r="A23" s="7" t="s">
        <v>22</v>
      </c>
      <c r="B23" s="3"/>
      <c r="C23" s="3">
        <f t="shared" si="1"/>
        <v>0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ht="21.0" customHeight="1">
      <c r="A24" s="7" t="s">
        <v>23</v>
      </c>
      <c r="B24" s="3"/>
      <c r="C24" s="3">
        <f t="shared" si="1"/>
        <v>0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ht="21.75" customHeight="1">
      <c r="A25" s="7" t="s">
        <v>24</v>
      </c>
      <c r="B25" s="3"/>
      <c r="C25" s="3">
        <f t="shared" si="1"/>
        <v>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ht="21.0" customHeight="1">
      <c r="A26" s="7" t="s">
        <v>25</v>
      </c>
      <c r="B26" s="3"/>
      <c r="C26" s="3">
        <f t="shared" si="1"/>
        <v>0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ht="21.75" customHeight="1">
      <c r="A27" s="8" t="s">
        <v>26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ht="21.0" customHeight="1">
      <c r="A28" s="7" t="s">
        <v>27</v>
      </c>
      <c r="B28" s="3"/>
      <c r="C28" s="3">
        <f t="shared" ref="C28:C30" si="2">15.5*B28</f>
        <v>0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ht="19.5" customHeight="1">
      <c r="A29" s="7" t="s">
        <v>28</v>
      </c>
      <c r="B29" s="3"/>
      <c r="C29" s="3">
        <f t="shared" si="2"/>
        <v>0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ht="19.5" customHeight="1">
      <c r="A30" s="7" t="s">
        <v>29</v>
      </c>
      <c r="B30" s="3"/>
      <c r="C30" s="3">
        <f t="shared" si="2"/>
        <v>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ht="19.5" customHeight="1">
      <c r="A31" s="9" t="s">
        <v>30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ht="19.5" customHeight="1">
      <c r="A32" s="7" t="s">
        <v>31</v>
      </c>
      <c r="B32" s="3"/>
      <c r="C32" s="10">
        <f>46.5*B32</f>
        <v>0</v>
      </c>
      <c r="D32" s="11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ht="20.25" customHeight="1">
      <c r="A33" s="7" t="s">
        <v>32</v>
      </c>
      <c r="B33" s="3"/>
      <c r="C33" s="10">
        <f t="shared" ref="C33:C42" si="3">22.5*B33</f>
        <v>0</v>
      </c>
      <c r="D33" s="11" t="s">
        <v>33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ht="20.25" customHeight="1">
      <c r="A34" s="7" t="s">
        <v>34</v>
      </c>
      <c r="B34" s="3"/>
      <c r="C34" s="10">
        <f t="shared" si="3"/>
        <v>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ht="20.25" customHeight="1">
      <c r="A35" s="7" t="s">
        <v>35</v>
      </c>
      <c r="B35" s="3"/>
      <c r="C35" s="10">
        <f t="shared" si="3"/>
        <v>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ht="21.0" customHeight="1">
      <c r="A36" s="7" t="s">
        <v>36</v>
      </c>
      <c r="B36" s="3"/>
      <c r="C36" s="10">
        <f t="shared" si="3"/>
        <v>0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ht="19.5" customHeight="1">
      <c r="A37" s="7" t="s">
        <v>37</v>
      </c>
      <c r="B37" s="3"/>
      <c r="C37" s="10">
        <f t="shared" si="3"/>
        <v>0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ht="19.5" customHeight="1">
      <c r="A38" s="7" t="s">
        <v>38</v>
      </c>
      <c r="B38" s="3"/>
      <c r="C38" s="10">
        <f t="shared" si="3"/>
        <v>0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ht="20.25" customHeight="1">
      <c r="A39" s="7" t="s">
        <v>39</v>
      </c>
      <c r="B39" s="3"/>
      <c r="C39" s="10">
        <f t="shared" si="3"/>
        <v>0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ht="20.25" customHeight="1">
      <c r="A40" s="7" t="s">
        <v>40</v>
      </c>
      <c r="B40" s="3"/>
      <c r="C40" s="10">
        <f t="shared" si="3"/>
        <v>0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ht="20.25" customHeight="1">
      <c r="A41" s="7" t="s">
        <v>41</v>
      </c>
      <c r="B41" s="3"/>
      <c r="C41" s="10">
        <f t="shared" si="3"/>
        <v>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ht="18.75" customHeight="1">
      <c r="A42" s="7" t="s">
        <v>42</v>
      </c>
      <c r="B42" s="3"/>
      <c r="C42" s="10">
        <f t="shared" si="3"/>
        <v>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ht="19.5" customHeight="1">
      <c r="A43" s="12" t="s">
        <v>43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ht="19.5" customHeight="1">
      <c r="A44" s="7" t="s">
        <v>32</v>
      </c>
      <c r="B44" s="3"/>
      <c r="C44" s="10">
        <f t="shared" ref="C44:C53" si="4">24.5*B44</f>
        <v>0</v>
      </c>
      <c r="D44" s="11" t="s">
        <v>44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ht="19.5" customHeight="1">
      <c r="A45" s="7" t="s">
        <v>34</v>
      </c>
      <c r="B45" s="3"/>
      <c r="C45" s="10">
        <f t="shared" si="4"/>
        <v>0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ht="19.5" customHeight="1">
      <c r="A46" s="7" t="s">
        <v>35</v>
      </c>
      <c r="B46" s="3"/>
      <c r="C46" s="10">
        <f t="shared" si="4"/>
        <v>0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ht="21.0" customHeight="1">
      <c r="A47" s="7" t="s">
        <v>36</v>
      </c>
      <c r="B47" s="3"/>
      <c r="C47" s="10">
        <f t="shared" si="4"/>
        <v>0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ht="21.0" customHeight="1">
      <c r="A48" s="7" t="s">
        <v>37</v>
      </c>
      <c r="B48" s="3"/>
      <c r="C48" s="10">
        <f t="shared" si="4"/>
        <v>0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ht="20.25" customHeight="1">
      <c r="A49" s="7" t="s">
        <v>38</v>
      </c>
      <c r="B49" s="3"/>
      <c r="C49" s="10">
        <f t="shared" si="4"/>
        <v>0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ht="20.25" customHeight="1">
      <c r="A50" s="7" t="s">
        <v>39</v>
      </c>
      <c r="B50" s="3"/>
      <c r="C50" s="10">
        <f t="shared" si="4"/>
        <v>0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ht="21.75" customHeight="1">
      <c r="A51" s="7" t="s">
        <v>40</v>
      </c>
      <c r="B51" s="3"/>
      <c r="C51" s="10">
        <f t="shared" si="4"/>
        <v>0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ht="19.5" customHeight="1">
      <c r="A52" s="7" t="s">
        <v>41</v>
      </c>
      <c r="B52" s="3"/>
      <c r="C52" s="10">
        <f t="shared" si="4"/>
        <v>0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ht="20.25" customHeight="1">
      <c r="A53" s="7" t="s">
        <v>42</v>
      </c>
      <c r="B53" s="3"/>
      <c r="C53" s="10">
        <f t="shared" si="4"/>
        <v>0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ht="19.5" customHeight="1">
      <c r="A54" s="13" t="s">
        <v>45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ht="19.5" customHeight="1">
      <c r="A55" s="7" t="s">
        <v>46</v>
      </c>
      <c r="B55" s="3"/>
      <c r="C55" s="10">
        <f>15.5*B55</f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>
      <c r="A57" s="3"/>
      <c r="B57" s="14" t="s">
        <v>47</v>
      </c>
      <c r="C57" s="3">
        <f>sum(C11:C26,C28:C30,C32:C42,C44:C53,C55)</f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>
      <c r="A58" s="3"/>
      <c r="B58" s="15" t="s">
        <v>48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>
      <c r="A59" s="3"/>
      <c r="B59" s="15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  <row r="10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</row>
    <row r="100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</row>
    <row r="100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</row>
    <row r="1004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</row>
    <row r="100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</row>
    <row r="1006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</row>
    <row r="1007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</row>
    <row r="1008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</row>
    <row r="1009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</row>
    <row r="1010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</row>
    <row r="101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</row>
    <row r="1012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</row>
    <row r="10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</row>
    <row r="1014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</row>
    <row r="101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</row>
    <row r="1016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</row>
    <row r="1017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</row>
    <row r="1018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</row>
    <row r="1019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</row>
    <row r="1020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</row>
    <row r="102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</row>
    <row r="1022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</row>
    <row r="102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</row>
    <row r="1024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</row>
    <row r="10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</row>
    <row r="1026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</row>
    <row r="1027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</row>
    <row r="1028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</row>
    <row r="1029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</row>
    <row r="1030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</row>
    <row r="103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</row>
    <row r="1032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</row>
    <row r="103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</row>
    <row r="1034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</row>
    <row r="103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</row>
    <row r="1036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</row>
  </sheetData>
  <mergeCells count="7">
    <mergeCell ref="A10:D10"/>
    <mergeCell ref="A27:D27"/>
    <mergeCell ref="A31:D31"/>
    <mergeCell ref="D33:D42"/>
    <mergeCell ref="A43:D43"/>
    <mergeCell ref="D44:D53"/>
    <mergeCell ref="A54:D54"/>
  </mergeCells>
  <dataValidations>
    <dataValidation type="list" allowBlank="1" showErrorMessage="1" sqref="B11:B26 B28:B30 B32:B42 B44:B53 B55">
      <formula1>"1,2,3,4,5,6,7,8,9,10,11,12,13,14,15"</formula1>
    </dataValidation>
  </dataValidations>
  <hyperlinks>
    <hyperlink r:id="rId1" ref="A11"/>
    <hyperlink r:id="rId2" ref="A12"/>
    <hyperlink r:id="rId3" ref="A13"/>
    <hyperlink r:id="rId4" ref="A14"/>
    <hyperlink r:id="rId5" ref="A15"/>
    <hyperlink r:id="rId6" ref="A16"/>
    <hyperlink r:id="rId7" ref="A17"/>
    <hyperlink r:id="rId8" ref="A18"/>
    <hyperlink r:id="rId9" ref="A19"/>
    <hyperlink r:id="rId10" ref="A20"/>
    <hyperlink r:id="rId11" ref="A21"/>
    <hyperlink r:id="rId12" ref="A22"/>
    <hyperlink r:id="rId13" ref="A23"/>
    <hyperlink r:id="rId14" ref="A24"/>
    <hyperlink r:id="rId15" ref="A25"/>
    <hyperlink r:id="rId16" ref="A26"/>
    <hyperlink r:id="rId17" ref="A28"/>
    <hyperlink r:id="rId18" ref="A29"/>
    <hyperlink r:id="rId19" ref="A30"/>
    <hyperlink r:id="rId20" ref="A32"/>
    <hyperlink r:id="rId21" ref="A33"/>
    <hyperlink r:id="rId22" ref="A34"/>
    <hyperlink r:id="rId23" ref="A35"/>
    <hyperlink r:id="rId24" ref="A36"/>
    <hyperlink r:id="rId25" ref="A37"/>
    <hyperlink r:id="rId26" ref="A38"/>
    <hyperlink r:id="rId27" ref="A39"/>
    <hyperlink r:id="rId28" ref="A40"/>
    <hyperlink r:id="rId29" ref="A41"/>
    <hyperlink r:id="rId30" ref="A42"/>
    <hyperlink r:id="rId31" ref="A44"/>
    <hyperlink r:id="rId32" ref="A45"/>
    <hyperlink r:id="rId33" ref="A46"/>
    <hyperlink r:id="rId34" ref="A47"/>
    <hyperlink r:id="rId35" ref="A48"/>
    <hyperlink r:id="rId36" ref="A49"/>
    <hyperlink r:id="rId37" ref="A50"/>
    <hyperlink r:id="rId38" ref="A51"/>
    <hyperlink r:id="rId39" ref="A52"/>
    <hyperlink r:id="rId40" ref="A53"/>
    <hyperlink r:id="rId41" ref="A55"/>
  </hyperlinks>
  <drawing r:id="rId42"/>
</worksheet>
</file>