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"/>
    </mc:Choice>
  </mc:AlternateContent>
  <xr:revisionPtr revIDLastSave="0" documentId="8_{9D1D61E8-4A21-42DE-9975-02A3F356929F}" xr6:coauthVersionLast="47" xr6:coauthVersionMax="47" xr10:uidLastSave="{00000000-0000-0000-0000-000000000000}"/>
  <bookViews>
    <workbookView xWindow="-120" yWindow="-120" windowWidth="51840" windowHeight="21240" xr2:uid="{21BCFDA9-2E7C-450A-9310-FF836EFBDAB6}"/>
  </bookViews>
  <sheets>
    <sheet name="Biston 202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78" i="1" l="1"/>
  <c r="E177" i="1"/>
  <c r="E176" i="1"/>
  <c r="E171" i="1"/>
  <c r="E170" i="1"/>
  <c r="E169" i="1"/>
  <c r="E163" i="1"/>
  <c r="E162" i="1"/>
  <c r="E161" i="1"/>
  <c r="E160" i="1"/>
  <c r="E159" i="1"/>
  <c r="E158" i="1"/>
  <c r="E157" i="1"/>
  <c r="E152" i="1"/>
  <c r="E151" i="1"/>
  <c r="E150" i="1"/>
  <c r="E149" i="1"/>
  <c r="E144" i="1"/>
  <c r="E143" i="1"/>
  <c r="E142" i="1"/>
  <c r="E141" i="1"/>
  <c r="E140" i="1"/>
  <c r="E139" i="1"/>
  <c r="E138" i="1"/>
  <c r="E137" i="1"/>
  <c r="E136" i="1"/>
  <c r="E135" i="1"/>
  <c r="E134" i="1"/>
  <c r="E115" i="1"/>
  <c r="E110" i="1"/>
  <c r="E109" i="1"/>
  <c r="E108" i="1"/>
  <c r="E103" i="1"/>
  <c r="E102" i="1"/>
  <c r="E101" i="1"/>
  <c r="E100" i="1"/>
  <c r="E99" i="1"/>
  <c r="E98" i="1"/>
  <c r="E97" i="1"/>
  <c r="E96" i="1"/>
  <c r="E91" i="1"/>
  <c r="E90" i="1"/>
  <c r="E89" i="1"/>
  <c r="E88" i="1"/>
  <c r="E87" i="1"/>
  <c r="E86" i="1"/>
  <c r="E85" i="1"/>
  <c r="E84" i="1"/>
  <c r="E79" i="1"/>
  <c r="E78" i="1"/>
  <c r="E77" i="1"/>
  <c r="E76" i="1"/>
  <c r="E75" i="1"/>
  <c r="E74" i="1"/>
  <c r="E73" i="1"/>
  <c r="E60" i="1"/>
  <c r="E59" i="1"/>
  <c r="E58" i="1"/>
  <c r="E54" i="1"/>
  <c r="E53" i="1"/>
  <c r="E52" i="1"/>
  <c r="E51" i="1"/>
  <c r="E50" i="1"/>
  <c r="E49" i="1"/>
  <c r="E43" i="1"/>
  <c r="E42" i="1"/>
  <c r="E41" i="1"/>
  <c r="E40" i="1"/>
  <c r="E39" i="1"/>
  <c r="E38" i="1"/>
  <c r="E37" i="1"/>
  <c r="E36" i="1"/>
  <c r="E31" i="1"/>
  <c r="E30" i="1"/>
  <c r="E29" i="1"/>
  <c r="E28" i="1"/>
  <c r="E27" i="1"/>
  <c r="E26" i="1"/>
  <c r="E25" i="1"/>
  <c r="E24" i="1"/>
  <c r="E19" i="1"/>
  <c r="E18" i="1"/>
  <c r="E17" i="1"/>
  <c r="E16" i="1"/>
  <c r="E15" i="1"/>
  <c r="E14" i="1"/>
  <c r="E13" i="1"/>
  <c r="E12" i="1"/>
</calcChain>
</file>

<file path=xl/sharedStrings.xml><?xml version="1.0" encoding="utf-8"?>
<sst xmlns="http://schemas.openxmlformats.org/spreadsheetml/2006/main" count="150" uniqueCount="137">
  <si>
    <t>Betooni 11B, 11415, Tallinn</t>
  </si>
  <si>
    <t>Tel: 6228 691, info@biston.ee</t>
  </si>
  <si>
    <t>Grupikood</t>
  </si>
  <si>
    <t>Partneri soodustus</t>
  </si>
  <si>
    <t>Vaade</t>
  </si>
  <si>
    <t>Nimetus</t>
  </si>
  <si>
    <t>Hind km-ta</t>
  </si>
  <si>
    <t xml:space="preserve"> Hind km-ta</t>
  </si>
  <si>
    <t>Pressliitmikud PEX - AL - PEX torule</t>
  </si>
  <si>
    <t>Otseliited (press) PEX - AL - PEX torule</t>
  </si>
  <si>
    <t xml:space="preserve">16 x 16 </t>
  </si>
  <si>
    <t>20 x 20</t>
  </si>
  <si>
    <t>832013A</t>
  </si>
  <si>
    <t>25 x 25</t>
  </si>
  <si>
    <t>832013B</t>
  </si>
  <si>
    <t xml:space="preserve">32 x 32 </t>
  </si>
  <si>
    <t xml:space="preserve">16 x 20 </t>
  </si>
  <si>
    <t>832014B</t>
  </si>
  <si>
    <t>20 x 25</t>
  </si>
  <si>
    <t>832014A</t>
  </si>
  <si>
    <t>25 x 16</t>
  </si>
  <si>
    <t>832014C</t>
  </si>
  <si>
    <t>25 x 32</t>
  </si>
  <si>
    <t>Üleminekuliited (press) VK (M) PEX - AL - PEX torule</t>
  </si>
  <si>
    <t>16 x 1/2" VK (M)</t>
  </si>
  <si>
    <t>16 x 3/4" VK (M)</t>
  </si>
  <si>
    <t>20 x 1/2" VK (M)</t>
  </si>
  <si>
    <t>20 x 3/4" VK (M)</t>
  </si>
  <si>
    <t>25 x 1/2" VK (M)</t>
  </si>
  <si>
    <t>832022A</t>
  </si>
  <si>
    <t>25 x 3/4" VK (M)</t>
  </si>
  <si>
    <t>832022B</t>
  </si>
  <si>
    <t>25 x 1"  VK (M)</t>
  </si>
  <si>
    <t>832022C</t>
  </si>
  <si>
    <t>32 x 1"  VK (M)</t>
  </si>
  <si>
    <t>Üleminekuliited (press) SK (F) PEX - AL - PEX torule</t>
  </si>
  <si>
    <t>16 x 1/2" SK (F)</t>
  </si>
  <si>
    <t>16 x 3/4" SK (F)</t>
  </si>
  <si>
    <t>20 x 1/2" SK (F)</t>
  </si>
  <si>
    <t>20 x 3/4" SK (F)</t>
  </si>
  <si>
    <t>25 x 1/2" SK (F)</t>
  </si>
  <si>
    <t>832018A</t>
  </si>
  <si>
    <t>25 x 3/4" SK (F)</t>
  </si>
  <si>
    <t>832018B</t>
  </si>
  <si>
    <t>25 x 1"   SK (F)</t>
  </si>
  <si>
    <t>832018C</t>
  </si>
  <si>
    <t>32 x 1"   SK (F)</t>
  </si>
  <si>
    <t>Ameerika ühendusega (press) liitmikud</t>
  </si>
  <si>
    <t xml:space="preserve"> SK (F) PEX - AL - PEX torule</t>
  </si>
  <si>
    <t>8320301N</t>
  </si>
  <si>
    <t>AM.16 x 1/2"  SK (F)</t>
  </si>
  <si>
    <t>8320302N</t>
  </si>
  <si>
    <t>AM. 16 x 3/4" SK (F)</t>
  </si>
  <si>
    <t>8320303N</t>
  </si>
  <si>
    <t xml:space="preserve">AM. 20 x 1/2" SK (F)  </t>
  </si>
  <si>
    <t>8320304N</t>
  </si>
  <si>
    <t xml:space="preserve">AM. 20 x 3/4" SK (F) </t>
  </si>
  <si>
    <t>8320305N</t>
  </si>
  <si>
    <t>AM. 25 x 3/4" SK (F)</t>
  </si>
  <si>
    <t>8320306N</t>
  </si>
  <si>
    <t>AM. 25 x 1"    SK (F)</t>
  </si>
  <si>
    <t xml:space="preserve"> Kork (press) PEX - AL - PEX pressliitmikule</t>
  </si>
  <si>
    <t>16 mm</t>
  </si>
  <si>
    <t>20 mm</t>
  </si>
  <si>
    <t>25 mm</t>
  </si>
  <si>
    <t>Nurgad (press) PEX - AL - PEX torule</t>
  </si>
  <si>
    <t>16 x 16</t>
  </si>
  <si>
    <t xml:space="preserve"> 20 x 20 </t>
  </si>
  <si>
    <t>832001A</t>
  </si>
  <si>
    <t>832001AB</t>
  </si>
  <si>
    <t xml:space="preserve"> 32 x 32 </t>
  </si>
  <si>
    <t>832001B</t>
  </si>
  <si>
    <t>20 x 16</t>
  </si>
  <si>
    <t>832001C</t>
  </si>
  <si>
    <t>25 x 20</t>
  </si>
  <si>
    <t>832001D</t>
  </si>
  <si>
    <t>Nurgad (press) SK (F) PEX - AL - PEX torule</t>
  </si>
  <si>
    <t xml:space="preserve">16 x 1/2" SK (F) </t>
  </si>
  <si>
    <t xml:space="preserve">16 x 3/4" SK (F) </t>
  </si>
  <si>
    <t xml:space="preserve">20 x 1/2" SK (F) </t>
  </si>
  <si>
    <t xml:space="preserve">20 x 3/4" SK (F) </t>
  </si>
  <si>
    <t xml:space="preserve">25 x 1/2" SK (F) </t>
  </si>
  <si>
    <t>832005A</t>
  </si>
  <si>
    <t xml:space="preserve">25 x 3/4" SK (F) </t>
  </si>
  <si>
    <t>832005B</t>
  </si>
  <si>
    <t xml:space="preserve">25 x 1" SK (F) </t>
  </si>
  <si>
    <t>832005B1</t>
  </si>
  <si>
    <t xml:space="preserve">32 x 1" SK (F) </t>
  </si>
  <si>
    <t>Nurgad (press) VK (M) PEX - AL - PEX torule</t>
  </si>
  <si>
    <t xml:space="preserve">16 x 1/2" VK (M) </t>
  </si>
  <si>
    <t xml:space="preserve">16 x 3/4" VK (M) </t>
  </si>
  <si>
    <t xml:space="preserve">20 x 1/2" VK (M) </t>
  </si>
  <si>
    <t xml:space="preserve">20 x 3/4" VK (M) </t>
  </si>
  <si>
    <t xml:space="preserve">25 x 1/2" VK (M) </t>
  </si>
  <si>
    <t>832009A</t>
  </si>
  <si>
    <t xml:space="preserve">25 x 3/4" VK (M) </t>
  </si>
  <si>
    <t>832009B</t>
  </si>
  <si>
    <t xml:space="preserve">25 x 1" VK (M) </t>
  </si>
  <si>
    <t>832009C</t>
  </si>
  <si>
    <t xml:space="preserve">32 x 1" VK (M) </t>
  </si>
  <si>
    <t>Seinakannad (press) SK (F) PEX - AL - PEX torule</t>
  </si>
  <si>
    <t>Seinakand 2-ne (press) SK (F) PEX - AL - PEX torule</t>
  </si>
  <si>
    <t xml:space="preserve">20 x 1/2" x 16 SK (F) </t>
  </si>
  <si>
    <t>Kolmikud (press)  PEX - AL - PEX torule</t>
  </si>
  <si>
    <t>16 x 16 x 16</t>
  </si>
  <si>
    <t>20 x 20 x 20</t>
  </si>
  <si>
    <t>832024A</t>
  </si>
  <si>
    <t>25 x 25 x 25</t>
  </si>
  <si>
    <t>832024AB</t>
  </si>
  <si>
    <t>32 x 32 x 32</t>
  </si>
  <si>
    <t xml:space="preserve">16 x 20 x 16 </t>
  </si>
  <si>
    <t xml:space="preserve">20 x 16 x 20 </t>
  </si>
  <si>
    <t>20 x 20 x 16</t>
  </si>
  <si>
    <t>20 x 16 x 16</t>
  </si>
  <si>
    <t xml:space="preserve">25 x 16 x 25 </t>
  </si>
  <si>
    <t>832026A</t>
  </si>
  <si>
    <t xml:space="preserve">25 x 20 x 25 </t>
  </si>
  <si>
    <t>832026B</t>
  </si>
  <si>
    <t xml:space="preserve">32 x 20 x 32 </t>
  </si>
  <si>
    <t>Kolmikud (press) VK (M)  PEX - AL - PEX torule</t>
  </si>
  <si>
    <t>16 x 1/2" VK (M) x 16</t>
  </si>
  <si>
    <t>20 x 1/2" VK (M) x 20</t>
  </si>
  <si>
    <t>20 x 3/4" VK (M) x 20</t>
  </si>
  <si>
    <t>25 x 3/4" VK (M) x 25</t>
  </si>
  <si>
    <t>Kolmikud (press) SK (F) PEX - AL - PEX torule</t>
  </si>
  <si>
    <t>16 x 1/2"SK (F) x 16</t>
  </si>
  <si>
    <t>20 x 1/2"SK (F) x 20</t>
  </si>
  <si>
    <t xml:space="preserve">20 x 3/4"SK (F) x 20  </t>
  </si>
  <si>
    <t xml:space="preserve">25 x 1/2"SK (F) x 25 </t>
  </si>
  <si>
    <t>832028A</t>
  </si>
  <si>
    <t>25 x 3/4"SK (F) x 25</t>
  </si>
  <si>
    <t>832028B</t>
  </si>
  <si>
    <t xml:space="preserve">25 x 1"SK (F) x 25 </t>
  </si>
  <si>
    <t>832028CA</t>
  </si>
  <si>
    <t>32 x 1"SK (F) x 32</t>
  </si>
  <si>
    <t>Hülss  PEX - AL - PEX  (press) liitmikutele</t>
  </si>
  <si>
    <t>O - tihendid PEX - AL - PEX  (press) liitmikutele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</si>
</sst>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color rgb="FF000000"/>
      <name val="Helv"/>
    </font>
    <font>
      <b/>
      <sz val="10"/>
      <color rgb="FF000000"/>
      <name val="Arial"/>
      <family val="2"/>
    </font>
    <font>
      <b/>
      <u/>
      <sz val="8"/>
      <name val="Arial"/>
      <family val="2"/>
    </font>
    <font>
      <b/>
      <sz val="10"/>
      <color rgb="FF0000FF"/>
      <name val="Arial"/>
      <family val="2"/>
      <charset val="186"/>
    </font>
    <font>
      <sz val="1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u/>
      <sz val="11"/>
      <color theme="10"/>
      <name val="Calibri"/>
      <family val="2"/>
      <charset val="186"/>
      <scheme val="minor"/>
    </font>
    <font>
      <sz val="8"/>
      <color rgb="FF000000"/>
      <name val="Arial"/>
      <family val="2"/>
    </font>
    <font>
      <b/>
      <sz val="8"/>
      <color rgb="FF0000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Border="0" applyProtection="0"/>
    <xf numFmtId="0" fontId="10" fillId="0" borderId="0" applyNumberFormat="0" applyFill="0" applyBorder="0" applyAlignment="0" applyProtection="0"/>
  </cellStyleXfs>
  <cellXfs count="86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4" fillId="2" borderId="0" xfId="3" applyFont="1" applyFill="1" applyBorder="1" applyAlignment="1" applyProtection="1">
      <alignment horizontal="center" vertical="center"/>
    </xf>
    <xf numFmtId="0" fontId="4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9" fontId="6" fillId="3" borderId="0" xfId="2" applyFont="1" applyFill="1" applyBorder="1" applyAlignment="1" applyProtection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2" fontId="11" fillId="2" borderId="0" xfId="0" applyNumberFormat="1" applyFont="1" applyFill="1" applyAlignment="1">
      <alignment horizontal="center" vertical="center"/>
    </xf>
    <xf numFmtId="2" fontId="8" fillId="2" borderId="0" xfId="0" applyNumberFormat="1" applyFont="1" applyFill="1" applyAlignment="1">
      <alignment horizontal="center" vertical="center"/>
    </xf>
    <xf numFmtId="0" fontId="10" fillId="0" borderId="6" xfId="4" applyFill="1" applyBorder="1" applyAlignment="1" applyProtection="1">
      <alignment horizontal="center" vertical="center"/>
      <protection locked="0"/>
    </xf>
    <xf numFmtId="1" fontId="10" fillId="0" borderId="6" xfId="4" applyNumberFormat="1" applyFill="1" applyBorder="1" applyAlignment="1" applyProtection="1">
      <alignment horizontal="center" vertical="center"/>
      <protection locked="0"/>
    </xf>
    <xf numFmtId="2" fontId="11" fillId="0" borderId="14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Fill="1" applyBorder="1" applyAlignment="1" applyProtection="1">
      <alignment horizontal="center" vertical="center"/>
    </xf>
    <xf numFmtId="2" fontId="11" fillId="0" borderId="17" xfId="1" applyNumberFormat="1" applyFont="1" applyFill="1" applyBorder="1" applyAlignment="1" applyProtection="1">
      <alignment horizontal="center" vertical="center"/>
    </xf>
    <xf numFmtId="2" fontId="11" fillId="0" borderId="18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2" fontId="11" fillId="0" borderId="8" xfId="1" applyNumberFormat="1" applyFont="1" applyFill="1" applyBorder="1" applyAlignment="1" applyProtection="1">
      <alignment horizontal="center" vertical="center"/>
    </xf>
    <xf numFmtId="1" fontId="10" fillId="0" borderId="20" xfId="4" applyNumberFormat="1" applyFill="1" applyBorder="1" applyAlignment="1" applyProtection="1">
      <alignment horizontal="center" vertical="center"/>
      <protection locked="0"/>
    </xf>
    <xf numFmtId="0" fontId="13" fillId="2" borderId="0" xfId="0" applyFont="1" applyFill="1"/>
    <xf numFmtId="0" fontId="10" fillId="0" borderId="0" xfId="4" applyFill="1" applyBorder="1" applyAlignment="1" applyProtection="1">
      <alignment horizontal="center" vertical="center"/>
      <protection locked="0"/>
    </xf>
    <xf numFmtId="2" fontId="11" fillId="0" borderId="12" xfId="1" applyNumberFormat="1" applyFont="1" applyFill="1" applyBorder="1" applyAlignment="1" applyProtection="1">
      <alignment horizontal="center" vertical="center"/>
    </xf>
    <xf numFmtId="1" fontId="10" fillId="0" borderId="0" xfId="4" applyNumberFormat="1" applyFill="1" applyBorder="1" applyAlignment="1" applyProtection="1">
      <alignment horizontal="center" vertical="center"/>
      <protection locked="0"/>
    </xf>
    <xf numFmtId="2" fontId="11" fillId="0" borderId="4" xfId="1" applyNumberFormat="1" applyFont="1" applyFill="1" applyBorder="1" applyAlignment="1" applyProtection="1">
      <alignment horizontal="center" vertical="center"/>
    </xf>
    <xf numFmtId="0" fontId="4" fillId="2" borderId="0" xfId="3" applyFont="1" applyFill="1" applyAlignment="1" applyProtection="1">
      <alignment horizontal="center" vertical="center"/>
    </xf>
    <xf numFmtId="0" fontId="10" fillId="2" borderId="0" xfId="4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2" fontId="8" fillId="0" borderId="3" xfId="0" applyNumberFormat="1" applyFont="1" applyFill="1" applyBorder="1" applyAlignment="1">
      <alignment horizontal="center" vertical="center"/>
    </xf>
    <xf numFmtId="2" fontId="8" fillId="0" borderId="4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2" fontId="8" fillId="0" borderId="7" xfId="0" applyNumberFormat="1" applyFont="1" applyFill="1" applyBorder="1" applyAlignment="1">
      <alignment horizontal="center" vertical="center"/>
    </xf>
    <xf numFmtId="2" fontId="8" fillId="0" borderId="8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/>
    </xf>
    <xf numFmtId="2" fontId="11" fillId="0" borderId="7" xfId="0" applyNumberFormat="1" applyFont="1" applyFill="1" applyBorder="1" applyAlignment="1">
      <alignment horizontal="center" vertical="center"/>
    </xf>
    <xf numFmtId="2" fontId="11" fillId="0" borderId="8" xfId="0" applyNumberFormat="1" applyFont="1" applyFill="1" applyBorder="1" applyAlignment="1">
      <alignment horizontal="center" vertical="center"/>
    </xf>
    <xf numFmtId="2" fontId="12" fillId="0" borderId="8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2" fontId="8" fillId="0" borderId="11" xfId="0" applyNumberFormat="1" applyFont="1" applyFill="1" applyBorder="1" applyAlignment="1">
      <alignment horizontal="center" vertical="center"/>
    </xf>
    <xf numFmtId="2" fontId="8" fillId="0" borderId="12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/>
    </xf>
    <xf numFmtId="0" fontId="11" fillId="0" borderId="16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2" fontId="11" fillId="0" borderId="14" xfId="0" applyNumberFormat="1" applyFont="1" applyFill="1" applyBorder="1" applyAlignment="1">
      <alignment horizontal="center" vertical="center"/>
    </xf>
    <xf numFmtId="2" fontId="11" fillId="0" borderId="15" xfId="0" applyNumberFormat="1" applyFont="1" applyFill="1" applyBorder="1" applyAlignment="1">
      <alignment horizontal="center" vertical="center"/>
    </xf>
    <xf numFmtId="0" fontId="0" fillId="0" borderId="13" xfId="0" applyFill="1" applyBorder="1"/>
    <xf numFmtId="0" fontId="13" fillId="0" borderId="13" xfId="0" applyFont="1" applyFill="1" applyBorder="1"/>
    <xf numFmtId="0" fontId="0" fillId="0" borderId="14" xfId="0" applyFill="1" applyBorder="1"/>
    <xf numFmtId="0" fontId="0" fillId="0" borderId="12" xfId="0" applyFill="1" applyBorder="1"/>
    <xf numFmtId="0" fontId="8" fillId="0" borderId="22" xfId="0" applyFont="1" applyFill="1" applyBorder="1" applyAlignment="1">
      <alignment horizontal="center" vertical="center"/>
    </xf>
    <xf numFmtId="2" fontId="8" fillId="0" borderId="22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2" fontId="8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11" fillId="0" borderId="0" xfId="0" applyNumberFormat="1" applyFont="1" applyFill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2" fontId="11" fillId="0" borderId="23" xfId="0" applyNumberFormat="1" applyFont="1" applyFill="1" applyBorder="1" applyAlignment="1">
      <alignment horizontal="center" vertical="center"/>
    </xf>
    <xf numFmtId="2" fontId="11" fillId="0" borderId="12" xfId="0" applyNumberFormat="1" applyFont="1" applyFill="1" applyBorder="1" applyAlignment="1">
      <alignment horizontal="center" vertical="center"/>
    </xf>
    <xf numFmtId="1" fontId="11" fillId="0" borderId="13" xfId="0" applyNumberFormat="1" applyFont="1" applyFill="1" applyBorder="1" applyAlignment="1">
      <alignment horizontal="center" vertical="center"/>
    </xf>
    <xf numFmtId="1" fontId="11" fillId="0" borderId="16" xfId="0" applyNumberFormat="1" applyFont="1" applyFill="1" applyBorder="1" applyAlignment="1">
      <alignment horizontal="center" vertical="center"/>
    </xf>
    <xf numFmtId="1" fontId="11" fillId="0" borderId="6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2" fontId="8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11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/>
    </xf>
    <xf numFmtId="2" fontId="12" fillId="2" borderId="0" xfId="0" applyNumberFormat="1" applyFont="1" applyFill="1" applyBorder="1" applyAlignment="1">
      <alignment horizontal="center" vertical="center"/>
    </xf>
    <xf numFmtId="1" fontId="11" fillId="2" borderId="0" xfId="0" applyNumberFormat="1" applyFont="1" applyFill="1" applyBorder="1" applyAlignment="1">
      <alignment horizontal="center" vertical="center"/>
    </xf>
    <xf numFmtId="2" fontId="11" fillId="2" borderId="0" xfId="1" applyNumberFormat="1" applyFont="1" applyFill="1" applyBorder="1" applyAlignment="1" applyProtection="1">
      <alignment horizontal="center" vertical="center"/>
    </xf>
    <xf numFmtId="0" fontId="11" fillId="2" borderId="0" xfId="3" applyFont="1" applyFill="1" applyBorder="1" applyAlignment="1" applyProtection="1">
      <alignment horizontal="center" vertical="center"/>
    </xf>
  </cellXfs>
  <cellStyles count="5">
    <cellStyle name="Comma" xfId="1" builtinId="3"/>
    <cellStyle name="Hyperlink" xfId="4" builtinId="8"/>
    <cellStyle name="Normal" xfId="0" builtinId="0"/>
    <cellStyle name="Normal_Sheet1" xfId="3" xr:uid="{BE60425A-AB43-49DA-BF7C-ECFE8EBE75B4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52267</xdr:colOff>
      <xdr:row>3</xdr:row>
      <xdr:rowOff>140086</xdr:rowOff>
    </xdr:from>
    <xdr:ext cx="968989" cy="366198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FD42CDF4-E7A0-4D1B-A090-595BFE0DB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2267" y="597286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139696</xdr:colOff>
      <xdr:row>9</xdr:row>
      <xdr:rowOff>0</xdr:rowOff>
    </xdr:from>
    <xdr:ext cx="573145" cy="231699"/>
    <xdr:pic>
      <xdr:nvPicPr>
        <xdr:cNvPr id="3" name="Pilt 8">
          <a:extLst>
            <a:ext uri="{FF2B5EF4-FFF2-40B4-BE49-F238E27FC236}">
              <a16:creationId xmlns:a16="http://schemas.microsoft.com/office/drawing/2014/main" id="{9FB4A2F1-1AB6-45F1-9EA1-B2B16460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20796" y="1895475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101598</xdr:colOff>
      <xdr:row>9</xdr:row>
      <xdr:rowOff>12701</xdr:rowOff>
    </xdr:from>
    <xdr:ext cx="927101" cy="927101"/>
    <xdr:pic>
      <xdr:nvPicPr>
        <xdr:cNvPr id="4" name="Picture 14" descr="H:\2019-2020 Biston Hinnakiri -Pricelist\GR 1026 AL-PEX toruliitmikud\Fotod joonised serdid AL-Pex grupile\Otseliited (press) AL-PEX torule\IMG_7375.JPG">
          <a:extLst>
            <a:ext uri="{FF2B5EF4-FFF2-40B4-BE49-F238E27FC236}">
              <a16:creationId xmlns:a16="http://schemas.microsoft.com/office/drawing/2014/main" id="{1A844F5F-0B87-414F-82C7-E69A623E6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01598" y="1908176"/>
          <a:ext cx="927101" cy="9271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127001</xdr:colOff>
      <xdr:row>21</xdr:row>
      <xdr:rowOff>6345</xdr:rowOff>
    </xdr:from>
    <xdr:ext cx="573145" cy="231699"/>
    <xdr:pic>
      <xdr:nvPicPr>
        <xdr:cNvPr id="5" name="Pilt 8">
          <a:extLst>
            <a:ext uri="{FF2B5EF4-FFF2-40B4-BE49-F238E27FC236}">
              <a16:creationId xmlns:a16="http://schemas.microsoft.com/office/drawing/2014/main" id="{9150ED34-E329-48BC-B2DA-EAB0CDAC2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08101" y="4187820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82552</xdr:colOff>
      <xdr:row>21</xdr:row>
      <xdr:rowOff>44448</xdr:rowOff>
    </xdr:from>
    <xdr:ext cx="939802" cy="819146"/>
    <xdr:pic>
      <xdr:nvPicPr>
        <xdr:cNvPr id="6" name="Picture 5" descr="H:\2019-2020 Biston Hinnakiri -Pricelist\GR 1026 AL-PEX toruliitmikud\Fotod joonised serdid AL-Pex grupile\Üleminekuliited (press) VK (M) AL-PEX torule\832019.JPG">
          <a:extLst>
            <a:ext uri="{FF2B5EF4-FFF2-40B4-BE49-F238E27FC236}">
              <a16:creationId xmlns:a16="http://schemas.microsoft.com/office/drawing/2014/main" id="{FAC4DCA5-8D04-414A-88BB-CA5E9699C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82552" y="4225923"/>
          <a:ext cx="939802" cy="8191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95246</xdr:colOff>
      <xdr:row>33</xdr:row>
      <xdr:rowOff>25396</xdr:rowOff>
    </xdr:from>
    <xdr:ext cx="573145" cy="231699"/>
    <xdr:pic>
      <xdr:nvPicPr>
        <xdr:cNvPr id="7" name="Pilt 8">
          <a:extLst>
            <a:ext uri="{FF2B5EF4-FFF2-40B4-BE49-F238E27FC236}">
              <a16:creationId xmlns:a16="http://schemas.microsoft.com/office/drawing/2014/main" id="{22887F8B-514D-4E9D-9881-3AB4E585D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76346" y="6492871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88897</xdr:colOff>
      <xdr:row>33</xdr:row>
      <xdr:rowOff>63505</xdr:rowOff>
    </xdr:from>
    <xdr:ext cx="869951" cy="577845"/>
    <xdr:pic>
      <xdr:nvPicPr>
        <xdr:cNvPr id="8" name="Picture 7" descr="H:\2019-2020 Biston Hinnakiri -Pricelist\GR 1026 AL-PEX toruliitmikud\Fotod joonised serdid AL-Pex grupile\Üleminekuliited (press) SK (F) AL-PEX torule\832017.JPG">
          <a:extLst>
            <a:ext uri="{FF2B5EF4-FFF2-40B4-BE49-F238E27FC236}">
              <a16:creationId xmlns:a16="http://schemas.microsoft.com/office/drawing/2014/main" id="{188393DD-D72B-468A-A807-4692F3224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88897" y="6530980"/>
          <a:ext cx="869951" cy="5778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120645</xdr:colOff>
      <xdr:row>45</xdr:row>
      <xdr:rowOff>63495</xdr:rowOff>
    </xdr:from>
    <xdr:ext cx="838203" cy="882652"/>
    <xdr:pic>
      <xdr:nvPicPr>
        <xdr:cNvPr id="9" name="Picture 8" descr="H:\2019-2020 Biston Hinnakiri -Pricelist\GR 1026 AL-PEX toruliitmikud\Fotod joonised serdid AL-Pex grupile\Ameerika ühendusega (press) liitmikud SK (F) AL-PEX torudele\8320301N.JPG">
          <a:extLst>
            <a:ext uri="{FF2B5EF4-FFF2-40B4-BE49-F238E27FC236}">
              <a16:creationId xmlns:a16="http://schemas.microsoft.com/office/drawing/2014/main" id="{62D4C09D-6D60-4FCF-8271-091A3B61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20645" y="8816970"/>
          <a:ext cx="838203" cy="8826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139695</xdr:colOff>
      <xdr:row>45</xdr:row>
      <xdr:rowOff>38103</xdr:rowOff>
    </xdr:from>
    <xdr:ext cx="573145" cy="231699"/>
    <xdr:pic>
      <xdr:nvPicPr>
        <xdr:cNvPr id="10" name="Pilt 8">
          <a:extLst>
            <a:ext uri="{FF2B5EF4-FFF2-40B4-BE49-F238E27FC236}">
              <a16:creationId xmlns:a16="http://schemas.microsoft.com/office/drawing/2014/main" id="{D417CC3B-9E36-420C-B350-3BBDB5D45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20795" y="8791578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152403</xdr:colOff>
      <xdr:row>55</xdr:row>
      <xdr:rowOff>57150</xdr:rowOff>
    </xdr:from>
    <xdr:ext cx="573145" cy="231699"/>
    <xdr:pic>
      <xdr:nvPicPr>
        <xdr:cNvPr id="11" name="Pilt 8">
          <a:extLst>
            <a:ext uri="{FF2B5EF4-FFF2-40B4-BE49-F238E27FC236}">
              <a16:creationId xmlns:a16="http://schemas.microsoft.com/office/drawing/2014/main" id="{F943B90F-0A3C-4748-A5ED-13DD80484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3503" y="10715625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222254</xdr:colOff>
      <xdr:row>56</xdr:row>
      <xdr:rowOff>0</xdr:rowOff>
    </xdr:from>
    <xdr:ext cx="685800" cy="622304"/>
    <xdr:pic>
      <xdr:nvPicPr>
        <xdr:cNvPr id="12" name="Picture 11" descr="H:\2019-2020 Biston Hinnakiri -Pricelist\GR 1026 AL-PEX toruliitmikud\Fotod joonised serdid AL-Pex grupile\Kork (press) AL-PEX toru pressliitmikutele\8320308.JPG">
          <a:extLst>
            <a:ext uri="{FF2B5EF4-FFF2-40B4-BE49-F238E27FC236}">
              <a16:creationId xmlns:a16="http://schemas.microsoft.com/office/drawing/2014/main" id="{FD0C14A0-4961-427A-A88A-F3002A3D5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222254" y="10848975"/>
          <a:ext cx="685800" cy="6223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152396</xdr:colOff>
      <xdr:row>70</xdr:row>
      <xdr:rowOff>0</xdr:rowOff>
    </xdr:from>
    <xdr:ext cx="573145" cy="231699"/>
    <xdr:pic>
      <xdr:nvPicPr>
        <xdr:cNvPr id="13" name="Pilt 8">
          <a:extLst>
            <a:ext uri="{FF2B5EF4-FFF2-40B4-BE49-F238E27FC236}">
              <a16:creationId xmlns:a16="http://schemas.microsoft.com/office/drawing/2014/main" id="{1715A300-2463-41C5-BA47-DC2A19C67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3496" y="13515975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209553</xdr:colOff>
      <xdr:row>70</xdr:row>
      <xdr:rowOff>50804</xdr:rowOff>
    </xdr:from>
    <xdr:ext cx="717547" cy="742950"/>
    <xdr:pic>
      <xdr:nvPicPr>
        <xdr:cNvPr id="14" name="Picture 12" descr="H:\2019-2020 Biston Hinnakiri -Pricelist\GR 1026 AL-PEX toruliitmikud\Fotod joonised serdid AL-Pex grupile\Nurgad press al-pex torudele\832001A.JPG">
          <a:extLst>
            <a:ext uri="{FF2B5EF4-FFF2-40B4-BE49-F238E27FC236}">
              <a16:creationId xmlns:a16="http://schemas.microsoft.com/office/drawing/2014/main" id="{9B4C53AF-7F25-4E7A-87D2-A9B835E9D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209553" y="13566779"/>
          <a:ext cx="717547" cy="7429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126997</xdr:colOff>
      <xdr:row>81</xdr:row>
      <xdr:rowOff>12701</xdr:rowOff>
    </xdr:from>
    <xdr:ext cx="573145" cy="231699"/>
    <xdr:pic>
      <xdr:nvPicPr>
        <xdr:cNvPr id="15" name="Pilt 8">
          <a:extLst>
            <a:ext uri="{FF2B5EF4-FFF2-40B4-BE49-F238E27FC236}">
              <a16:creationId xmlns:a16="http://schemas.microsoft.com/office/drawing/2014/main" id="{8920BFB9-3D73-4D92-8DC6-DA28EDD38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08097" y="15624176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139697</xdr:colOff>
      <xdr:row>92</xdr:row>
      <xdr:rowOff>139696</xdr:rowOff>
    </xdr:from>
    <xdr:ext cx="573145" cy="231699"/>
    <xdr:pic>
      <xdr:nvPicPr>
        <xdr:cNvPr id="16" name="Pilt 8">
          <a:extLst>
            <a:ext uri="{FF2B5EF4-FFF2-40B4-BE49-F238E27FC236}">
              <a16:creationId xmlns:a16="http://schemas.microsoft.com/office/drawing/2014/main" id="{7AADC5F3-2E06-440A-B9FA-BF04D40FF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20797" y="17846671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12700</xdr:colOff>
      <xdr:row>93</xdr:row>
      <xdr:rowOff>139692</xdr:rowOff>
    </xdr:from>
    <xdr:ext cx="914400" cy="882652"/>
    <xdr:pic>
      <xdr:nvPicPr>
        <xdr:cNvPr id="17" name="Picture 16" descr="H:\2019-2020 Biston Hinnakiri -Pricelist\GR 1026 AL-PEX toruliitmikud\Fotod joonised serdid AL-Pex grupile\Nurgad (press) VK (M) AL-PEX torule\832006.JPG">
          <a:extLst>
            <a:ext uri="{FF2B5EF4-FFF2-40B4-BE49-F238E27FC236}">
              <a16:creationId xmlns:a16="http://schemas.microsoft.com/office/drawing/2014/main" id="{D3A0CD15-054F-42A0-BBE8-2395AA187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 rot="5400013">
          <a:off x="28574" y="18021293"/>
          <a:ext cx="882652" cy="9144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139696</xdr:colOff>
      <xdr:row>104</xdr:row>
      <xdr:rowOff>152395</xdr:rowOff>
    </xdr:from>
    <xdr:ext cx="573145" cy="231699"/>
    <xdr:pic>
      <xdr:nvPicPr>
        <xdr:cNvPr id="18" name="Pilt 8">
          <a:extLst>
            <a:ext uri="{FF2B5EF4-FFF2-40B4-BE49-F238E27FC236}">
              <a16:creationId xmlns:a16="http://schemas.microsoft.com/office/drawing/2014/main" id="{C6D930A9-C425-4CB0-B25A-8A997924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20796" y="20145370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105</xdr:row>
      <xdr:rowOff>25402</xdr:rowOff>
    </xdr:from>
    <xdr:ext cx="863595" cy="723903"/>
    <xdr:pic>
      <xdr:nvPicPr>
        <xdr:cNvPr id="19" name="Picture 18" descr="H:\2019-2020 Biston Hinnakiri -Pricelist\GR 1026 AL-PEX toruliitmikud\Fotod joonised serdid AL-Pex grupile\Seinakannad (press) SK (F) AL-PEX torule\832010.JPG">
          <a:extLst>
            <a:ext uri="{FF2B5EF4-FFF2-40B4-BE49-F238E27FC236}">
              <a16:creationId xmlns:a16="http://schemas.microsoft.com/office/drawing/2014/main" id="{94DCD9AF-4BDA-4954-90E2-FBC1DB1D8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07954" y="20208877"/>
          <a:ext cx="863595" cy="7239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114295</xdr:colOff>
      <xdr:row>112</xdr:row>
      <xdr:rowOff>31747</xdr:rowOff>
    </xdr:from>
    <xdr:ext cx="573145" cy="231699"/>
    <xdr:pic>
      <xdr:nvPicPr>
        <xdr:cNvPr id="20" name="Pilt 8">
          <a:extLst>
            <a:ext uri="{FF2B5EF4-FFF2-40B4-BE49-F238E27FC236}">
              <a16:creationId xmlns:a16="http://schemas.microsoft.com/office/drawing/2014/main" id="{197BD535-C453-432B-B70C-0EEE7F92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95395" y="21548722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112</xdr:row>
      <xdr:rowOff>38103</xdr:rowOff>
    </xdr:from>
    <xdr:ext cx="895353" cy="857250"/>
    <xdr:pic>
      <xdr:nvPicPr>
        <xdr:cNvPr id="21" name="Picture 20" descr="H:\2019-2020 Biston Hinnakiri -Pricelist\GR 1026 AL-PEX toruliitmikud\Fotod joonised serdid AL-Pex grupile\Seinakand 2-ne (press) SK (F) AL-PEX torule\8320112.JPG">
          <a:extLst>
            <a:ext uri="{FF2B5EF4-FFF2-40B4-BE49-F238E27FC236}">
              <a16:creationId xmlns:a16="http://schemas.microsoft.com/office/drawing/2014/main" id="{629A72F0-6D16-4018-A3F8-42652C7B5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07954" y="21555078"/>
          <a:ext cx="895353" cy="8572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107946</xdr:colOff>
      <xdr:row>131</xdr:row>
      <xdr:rowOff>0</xdr:rowOff>
    </xdr:from>
    <xdr:ext cx="573145" cy="231699"/>
    <xdr:pic>
      <xdr:nvPicPr>
        <xdr:cNvPr id="22" name="Pilt 8">
          <a:extLst>
            <a:ext uri="{FF2B5EF4-FFF2-40B4-BE49-F238E27FC236}">
              <a16:creationId xmlns:a16="http://schemas.microsoft.com/office/drawing/2014/main" id="{F9EC3E5D-B90C-4FA2-B2D3-09D45DF11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89046" y="25136475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63459</xdr:colOff>
      <xdr:row>131</xdr:row>
      <xdr:rowOff>31711</xdr:rowOff>
    </xdr:from>
    <xdr:ext cx="1015998" cy="901698"/>
    <xdr:pic>
      <xdr:nvPicPr>
        <xdr:cNvPr id="23" name="Picture 13" descr="H:\2019-2020 Biston Hinnakiri -Pricelist\GR 1026 AL-PEX toruliitmikud\Fotod joonised serdid AL-Pex grupile\Kolmikud (press) AL-PEX torule\832023.JPG">
          <a:extLst>
            <a:ext uri="{FF2B5EF4-FFF2-40B4-BE49-F238E27FC236}">
              <a16:creationId xmlns:a16="http://schemas.microsoft.com/office/drawing/2014/main" id="{01DF7C93-77D3-4CD5-A358-F40B22274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 rot="10799991">
          <a:off x="63459" y="25168186"/>
          <a:ext cx="1015998" cy="9016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82552</xdr:colOff>
      <xdr:row>146</xdr:row>
      <xdr:rowOff>31747</xdr:rowOff>
    </xdr:from>
    <xdr:ext cx="895353" cy="863595"/>
    <xdr:pic>
      <xdr:nvPicPr>
        <xdr:cNvPr id="24" name="Picture 14" descr="H:\2019-2020 Biston Hinnakiri -Pricelist\GR 1026 AL-PEX toruliitmikud\Fotod joonised serdid AL-Pex grupile\Kolmikud (press) VK (M) AL-PEX torule\832029.JPG">
          <a:extLst>
            <a:ext uri="{FF2B5EF4-FFF2-40B4-BE49-F238E27FC236}">
              <a16:creationId xmlns:a16="http://schemas.microsoft.com/office/drawing/2014/main" id="{8588754A-A4E3-44F6-82D4-B0EAAA29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82552" y="28025722"/>
          <a:ext cx="895353" cy="8635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120646</xdr:colOff>
      <xdr:row>145</xdr:row>
      <xdr:rowOff>133352</xdr:rowOff>
    </xdr:from>
    <xdr:ext cx="573145" cy="231699"/>
    <xdr:pic>
      <xdr:nvPicPr>
        <xdr:cNvPr id="25" name="Pilt 8">
          <a:extLst>
            <a:ext uri="{FF2B5EF4-FFF2-40B4-BE49-F238E27FC236}">
              <a16:creationId xmlns:a16="http://schemas.microsoft.com/office/drawing/2014/main" id="{3A94E483-4CFC-4F63-8E5D-2B4B71AC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01746" y="27936827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63495</xdr:colOff>
      <xdr:row>154</xdr:row>
      <xdr:rowOff>19046</xdr:rowOff>
    </xdr:from>
    <xdr:ext cx="990596" cy="882652"/>
    <xdr:pic>
      <xdr:nvPicPr>
        <xdr:cNvPr id="26" name="Picture 16" descr="H:\2019-2020 Biston Hinnakiri -Pricelist\GR 1026 AL-PEX toruliitmikud\Fotod joonised serdid AL-Pex grupile\Kolmikud (press) SK (F) AL-PEX torule\832027.JPG">
          <a:extLst>
            <a:ext uri="{FF2B5EF4-FFF2-40B4-BE49-F238E27FC236}">
              <a16:creationId xmlns:a16="http://schemas.microsoft.com/office/drawing/2014/main" id="{4CE0488D-F1FB-4B04-99B5-D001BE85B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63495" y="29537021"/>
          <a:ext cx="990596" cy="8826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120648</xdr:colOff>
      <xdr:row>154</xdr:row>
      <xdr:rowOff>0</xdr:rowOff>
    </xdr:from>
    <xdr:ext cx="573145" cy="231699"/>
    <xdr:pic>
      <xdr:nvPicPr>
        <xdr:cNvPr id="27" name="Pilt 8">
          <a:extLst>
            <a:ext uri="{FF2B5EF4-FFF2-40B4-BE49-F238E27FC236}">
              <a16:creationId xmlns:a16="http://schemas.microsoft.com/office/drawing/2014/main" id="{DEF7771E-2393-437B-B3BD-052E18D93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01748" y="29517975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181204</xdr:colOff>
      <xdr:row>173</xdr:row>
      <xdr:rowOff>104634</xdr:rowOff>
    </xdr:from>
    <xdr:ext cx="734683" cy="773225"/>
    <xdr:pic>
      <xdr:nvPicPr>
        <xdr:cNvPr id="28" name="Picture 18" descr="H:\2019-2020 Biston Hinnakiri -Pricelist\GR 1026 AL-PEX toruliitmikud\Fotod joonised serdid AL-Pex grupile\O tihendid AL-PEX toru (press) liitmikutele\83300 83310 83320.jpg">
          <a:extLst>
            <a:ext uri="{FF2B5EF4-FFF2-40B4-BE49-F238E27FC236}">
              <a16:creationId xmlns:a16="http://schemas.microsoft.com/office/drawing/2014/main" id="{CE9BB0B9-B7B8-472A-A10D-D0A26FB9E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 rot="2300059">
          <a:off x="181204" y="33242109"/>
          <a:ext cx="734683" cy="7732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63495</xdr:colOff>
      <xdr:row>165</xdr:row>
      <xdr:rowOff>120645</xdr:rowOff>
    </xdr:from>
    <xdr:ext cx="285750" cy="311152"/>
    <xdr:pic>
      <xdr:nvPicPr>
        <xdr:cNvPr id="29" name="Picture 19" descr="H:\2019-2020 Biston Hinnakiri -Pricelist\GR 1026 AL-PEX toruliitmikud\Fotod joonised serdid AL-Pex grupile\Hülss AL-PEX torule\83040 .jpg">
          <a:extLst>
            <a:ext uri="{FF2B5EF4-FFF2-40B4-BE49-F238E27FC236}">
              <a16:creationId xmlns:a16="http://schemas.microsoft.com/office/drawing/2014/main" id="{60E51DCF-262C-450C-990B-B1D793537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63495" y="31734120"/>
          <a:ext cx="285750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742950</xdr:colOff>
      <xdr:row>168</xdr:row>
      <xdr:rowOff>114300</xdr:rowOff>
    </xdr:from>
    <xdr:ext cx="273048" cy="342900"/>
    <xdr:pic>
      <xdr:nvPicPr>
        <xdr:cNvPr id="30" name="Picture 20" descr="H:\2019-2020 Biston Hinnakiri -Pricelist\GR 1026 AL-PEX toruliitmikud\Fotod joonised serdid AL-Pex grupile\Hülss AL-PEX torule\83040 .jpg">
          <a:extLst>
            <a:ext uri="{FF2B5EF4-FFF2-40B4-BE49-F238E27FC236}">
              <a16:creationId xmlns:a16="http://schemas.microsoft.com/office/drawing/2014/main" id="{9EAF303A-4E8A-4A1A-B082-A5932466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742950" y="32299275"/>
          <a:ext cx="273048" cy="3429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139701</xdr:colOff>
      <xdr:row>165</xdr:row>
      <xdr:rowOff>107950</xdr:rowOff>
    </xdr:from>
    <xdr:ext cx="573145" cy="231699"/>
    <xdr:pic>
      <xdr:nvPicPr>
        <xdr:cNvPr id="31" name="Pilt 8">
          <a:extLst>
            <a:ext uri="{FF2B5EF4-FFF2-40B4-BE49-F238E27FC236}">
              <a16:creationId xmlns:a16="http://schemas.microsoft.com/office/drawing/2014/main" id="{BB408F29-D968-4E71-AA4C-C1C702151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20801" y="31721425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368302</xdr:colOff>
      <xdr:row>167</xdr:row>
      <xdr:rowOff>95253</xdr:rowOff>
    </xdr:from>
    <xdr:ext cx="273048" cy="342900"/>
    <xdr:pic>
      <xdr:nvPicPr>
        <xdr:cNvPr id="32" name="Picture 23" descr="H:\2019-2020 Biston Hinnakiri -Pricelist\GR 1026 AL-PEX toruliitmikud\Fotod joonised serdid AL-Pex grupile\Hülss AL-PEX torule\83040 .jpg">
          <a:extLst>
            <a:ext uri="{FF2B5EF4-FFF2-40B4-BE49-F238E27FC236}">
              <a16:creationId xmlns:a16="http://schemas.microsoft.com/office/drawing/2014/main" id="{F63F03C5-B9B0-4DA7-AB28-1F6F205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368302" y="32089728"/>
          <a:ext cx="273048" cy="3429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146051</xdr:colOff>
      <xdr:row>173</xdr:row>
      <xdr:rowOff>12701</xdr:rowOff>
    </xdr:from>
    <xdr:ext cx="573145" cy="231699"/>
    <xdr:pic>
      <xdr:nvPicPr>
        <xdr:cNvPr id="33" name="Pilt 8">
          <a:extLst>
            <a:ext uri="{FF2B5EF4-FFF2-40B4-BE49-F238E27FC236}">
              <a16:creationId xmlns:a16="http://schemas.microsoft.com/office/drawing/2014/main" id="{036FED34-FCDE-419E-A61B-E7DF7009E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27151" y="33150176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komposiittorud-ja-liitmikud/al-pexpressliitmikud/nurgad-press-vk-m-pex-al-pex-torule" TargetMode="External"/><Relationship Id="rId13" Type="http://schemas.openxmlformats.org/officeDocument/2006/relationships/hyperlink" Target="https://biston.ee/tooted/komposiittorud-ja-liitmikud/al-pexpressliitmikud/kolmikud-press-sk-f-pex-al-pex-torule" TargetMode="External"/><Relationship Id="rId3" Type="http://schemas.openxmlformats.org/officeDocument/2006/relationships/hyperlink" Target="https://biston.ee/tooted/komposiittorud-ja-liitmikud/al-pexpressliitmikud/uleminekuliited-press-sk-f-pex-al-pex-torule" TargetMode="External"/><Relationship Id="rId7" Type="http://schemas.openxmlformats.org/officeDocument/2006/relationships/hyperlink" Target="https://biston.ee/tooted/komposiittorud-ja-liitmikud/al-pexpressliitmikud/nurgad-press-sk-f-pex-al-pex-torule" TargetMode="External"/><Relationship Id="rId12" Type="http://schemas.openxmlformats.org/officeDocument/2006/relationships/hyperlink" Target="https://biston.ee/tooted/komposiittorud-ja-liitmikud/al-pexpressliitmikud/kolmikud-press-vk-m-pex-al-pex-torule" TargetMode="External"/><Relationship Id="rId2" Type="http://schemas.openxmlformats.org/officeDocument/2006/relationships/hyperlink" Target="https://biston.ee/tooted/komposiittorud-ja-liitmikud/al-pexpressliitmikud/uleminekuliited-press-vk-m-pex-al-pex-torule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biston.ee/tooted/komposiittorud-ja-liitmikud/al-pexpressliitmikud/otseliited-press-pex-al-pex-torule" TargetMode="External"/><Relationship Id="rId6" Type="http://schemas.openxmlformats.org/officeDocument/2006/relationships/hyperlink" Target="https://biston.ee/tooted/komposiittorud-ja-liitmikud/al-pexpressliitmikud/nurgad-press-pex-al-pex-torule" TargetMode="External"/><Relationship Id="rId11" Type="http://schemas.openxmlformats.org/officeDocument/2006/relationships/hyperlink" Target="https://biston.ee/tooted/komposiittorud-ja-liitmikud/al-pexpressliitmikud/kolmikud-press-pex-al-pex-torule" TargetMode="External"/><Relationship Id="rId5" Type="http://schemas.openxmlformats.org/officeDocument/2006/relationships/hyperlink" Target="https://biston.ee/tooted/komposiittorud-ja-liitmikud/al-pexpressliitmikud/kork-press-pex-al-pex-pressliitmikule" TargetMode="External"/><Relationship Id="rId15" Type="http://schemas.openxmlformats.org/officeDocument/2006/relationships/hyperlink" Target="https://biston.ee/tooted/komposiittorud-ja-liitmikud/al-pexpressliitmikud/o-tihendid-pex-al-pex-press-liitmikutele" TargetMode="External"/><Relationship Id="rId10" Type="http://schemas.openxmlformats.org/officeDocument/2006/relationships/hyperlink" Target="https://biston.ee/tooted/komposiittorud-ja-liitmikud/al-pexpressliitmikud/seinakand-2-ne-press-sk-f-pex-al-pex-torule-8320112" TargetMode="External"/><Relationship Id="rId4" Type="http://schemas.openxmlformats.org/officeDocument/2006/relationships/hyperlink" Target="https://biston.ee/tooted/komposiittorud-ja-liitmikud/al-pexpressliitmikud/ameerika-uhendusega-press-liitmikud-sk-f-pex-al-pex-torule" TargetMode="External"/><Relationship Id="rId9" Type="http://schemas.openxmlformats.org/officeDocument/2006/relationships/hyperlink" Target="https://biston.ee/tooted/komposiittorud-ja-liitmikud/al-pexpressliitmikud/seinakannad-press-sk-f-pex-al-pex-torule" TargetMode="External"/><Relationship Id="rId14" Type="http://schemas.openxmlformats.org/officeDocument/2006/relationships/hyperlink" Target="https://biston.ee/tooted/komposiittorud-ja-liitmikud/al-pexpressliitmikud/hulss-pex-al-pex-press-liitmikutel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A1CB9-698A-4F1C-9507-568F803B7C85}">
  <dimension ref="A2:F231"/>
  <sheetViews>
    <sheetView tabSelected="1" workbookViewId="0">
      <pane ySplit="7" topLeftCell="A8" activePane="bottomLeft" state="frozen"/>
      <selection pane="bottomLeft" activeCell="E5" sqref="E5"/>
    </sheetView>
  </sheetViews>
  <sheetFormatPr defaultRowHeight="15" x14ac:dyDescent="0.25"/>
  <cols>
    <col min="1" max="1" width="17.7109375" style="1" customWidth="1"/>
    <col min="2" max="2" width="11.7109375" style="1" customWidth="1"/>
    <col min="3" max="3" width="47.7109375" style="1" customWidth="1"/>
    <col min="4" max="5" width="10.7109375" style="1" customWidth="1"/>
    <col min="6" max="16384" width="9.140625" style="1"/>
  </cols>
  <sheetData>
    <row r="2" spans="1:5" x14ac:dyDescent="0.25">
      <c r="A2" s="2" t="s">
        <v>0</v>
      </c>
    </row>
    <row r="3" spans="1:5" x14ac:dyDescent="0.25">
      <c r="A3" s="2" t="s">
        <v>1</v>
      </c>
    </row>
    <row r="4" spans="1:5" x14ac:dyDescent="0.25">
      <c r="A4" s="3"/>
      <c r="B4" s="4"/>
      <c r="C4" s="5"/>
      <c r="D4" s="6"/>
      <c r="E4" s="6"/>
    </row>
    <row r="5" spans="1:5" ht="29.45" customHeight="1" x14ac:dyDescent="0.25">
      <c r="A5" s="3"/>
      <c r="B5" s="5" t="s">
        <v>2</v>
      </c>
      <c r="C5" s="5" t="s">
        <v>8</v>
      </c>
      <c r="D5" s="7" t="s">
        <v>3</v>
      </c>
      <c r="E5" s="8"/>
    </row>
    <row r="6" spans="1:5" x14ac:dyDescent="0.25">
      <c r="A6" s="3"/>
      <c r="B6" s="5"/>
      <c r="C6" s="5"/>
      <c r="D6" s="9"/>
      <c r="E6" s="9"/>
    </row>
    <row r="7" spans="1:5" x14ac:dyDescent="0.25">
      <c r="A7" s="10" t="s">
        <v>4</v>
      </c>
      <c r="B7" s="5">
        <v>1026</v>
      </c>
      <c r="C7" s="5" t="s">
        <v>5</v>
      </c>
      <c r="D7" s="11" t="s">
        <v>6</v>
      </c>
      <c r="E7" s="11" t="s">
        <v>7</v>
      </c>
    </row>
    <row r="9" spans="1:5" x14ac:dyDescent="0.25">
      <c r="A9" s="30"/>
      <c r="B9" s="31"/>
      <c r="C9" s="31" t="s">
        <v>9</v>
      </c>
      <c r="D9" s="32"/>
      <c r="E9" s="33"/>
    </row>
    <row r="10" spans="1:5" x14ac:dyDescent="0.25">
      <c r="A10" s="34"/>
      <c r="B10" s="35"/>
      <c r="C10" s="35"/>
      <c r="D10" s="36"/>
      <c r="E10" s="37"/>
    </row>
    <row r="11" spans="1:5" x14ac:dyDescent="0.25">
      <c r="A11" s="38"/>
      <c r="B11" s="39"/>
      <c r="C11" s="40"/>
      <c r="D11" s="41"/>
      <c r="E11" s="42"/>
    </row>
    <row r="12" spans="1:5" x14ac:dyDescent="0.25">
      <c r="A12" s="38"/>
      <c r="B12" s="14">
        <v>832012</v>
      </c>
      <c r="C12" s="39" t="s">
        <v>10</v>
      </c>
      <c r="D12" s="41">
        <v>1.4715000000000003</v>
      </c>
      <c r="E12" s="43" t="str">
        <f t="shared" ref="E12:E19" si="0">IF($E$5&gt;0,D12*(100%-$E$5)," ")</f>
        <v xml:space="preserve"> </v>
      </c>
    </row>
    <row r="13" spans="1:5" x14ac:dyDescent="0.25">
      <c r="A13" s="38"/>
      <c r="B13" s="14">
        <v>832013</v>
      </c>
      <c r="C13" s="39" t="s">
        <v>11</v>
      </c>
      <c r="D13" s="41">
        <v>2.1909000000000001</v>
      </c>
      <c r="E13" s="43" t="str">
        <f t="shared" si="0"/>
        <v xml:space="preserve"> </v>
      </c>
    </row>
    <row r="14" spans="1:5" x14ac:dyDescent="0.25">
      <c r="A14" s="38"/>
      <c r="B14" s="14" t="s">
        <v>12</v>
      </c>
      <c r="C14" s="39" t="s">
        <v>13</v>
      </c>
      <c r="D14" s="41">
        <v>3.9894000000000003</v>
      </c>
      <c r="E14" s="43" t="str">
        <f t="shared" si="0"/>
        <v xml:space="preserve"> </v>
      </c>
    </row>
    <row r="15" spans="1:5" x14ac:dyDescent="0.25">
      <c r="A15" s="38"/>
      <c r="B15" s="15" t="s">
        <v>14</v>
      </c>
      <c r="C15" s="39" t="s">
        <v>15</v>
      </c>
      <c r="D15" s="41">
        <v>6.9978000000000007</v>
      </c>
      <c r="E15" s="43" t="str">
        <f t="shared" si="0"/>
        <v xml:space="preserve"> </v>
      </c>
    </row>
    <row r="16" spans="1:5" x14ac:dyDescent="0.25">
      <c r="A16" s="38"/>
      <c r="B16" s="14">
        <v>832014</v>
      </c>
      <c r="C16" s="39" t="s">
        <v>16</v>
      </c>
      <c r="D16" s="41">
        <v>1.9729000000000001</v>
      </c>
      <c r="E16" s="43" t="str">
        <f t="shared" si="0"/>
        <v xml:space="preserve"> </v>
      </c>
    </row>
    <row r="17" spans="1:5" x14ac:dyDescent="0.25">
      <c r="A17" s="38"/>
      <c r="B17" s="14" t="s">
        <v>17</v>
      </c>
      <c r="C17" s="39" t="s">
        <v>18</v>
      </c>
      <c r="D17" s="41">
        <v>3.3027000000000002</v>
      </c>
      <c r="E17" s="43" t="str">
        <f t="shared" si="0"/>
        <v xml:space="preserve"> </v>
      </c>
    </row>
    <row r="18" spans="1:5" x14ac:dyDescent="0.25">
      <c r="A18" s="38"/>
      <c r="B18" s="14" t="s">
        <v>19</v>
      </c>
      <c r="C18" s="39" t="s">
        <v>20</v>
      </c>
      <c r="D18" s="41">
        <v>2.9430000000000005</v>
      </c>
      <c r="E18" s="43" t="str">
        <f t="shared" si="0"/>
        <v xml:space="preserve"> </v>
      </c>
    </row>
    <row r="19" spans="1:5" x14ac:dyDescent="0.25">
      <c r="A19" s="38"/>
      <c r="B19" s="14" t="s">
        <v>21</v>
      </c>
      <c r="C19" s="39" t="s">
        <v>22</v>
      </c>
      <c r="D19" s="41">
        <v>3.0411000000000001</v>
      </c>
      <c r="E19" s="43" t="str">
        <f t="shared" si="0"/>
        <v xml:space="preserve"> </v>
      </c>
    </row>
    <row r="20" spans="1:5" x14ac:dyDescent="0.25">
      <c r="A20" s="44"/>
      <c r="B20" s="45"/>
      <c r="C20" s="45"/>
      <c r="D20" s="46"/>
      <c r="E20" s="47"/>
    </row>
    <row r="21" spans="1:5" x14ac:dyDescent="0.25">
      <c r="A21" s="48"/>
      <c r="B21" s="39"/>
      <c r="C21" s="35" t="s">
        <v>23</v>
      </c>
      <c r="D21" s="36"/>
      <c r="E21" s="37"/>
    </row>
    <row r="22" spans="1:5" x14ac:dyDescent="0.25">
      <c r="A22" s="48"/>
      <c r="B22" s="39"/>
      <c r="C22" s="35"/>
      <c r="D22" s="41"/>
      <c r="E22" s="42"/>
    </row>
    <row r="23" spans="1:5" x14ac:dyDescent="0.25">
      <c r="A23" s="48"/>
      <c r="B23" s="39"/>
      <c r="C23" s="39"/>
      <c r="D23" s="41"/>
      <c r="E23" s="42"/>
    </row>
    <row r="24" spans="1:5" x14ac:dyDescent="0.25">
      <c r="A24" s="48"/>
      <c r="B24" s="14">
        <v>832019</v>
      </c>
      <c r="C24" s="39" t="s">
        <v>24</v>
      </c>
      <c r="D24" s="41">
        <v>1.7985</v>
      </c>
      <c r="E24" s="43" t="str">
        <f t="shared" ref="E24:E31" si="1">IF($E$5&gt;0,D24*(100%-$E$5)," ")</f>
        <v xml:space="preserve"> </v>
      </c>
    </row>
    <row r="25" spans="1:5" x14ac:dyDescent="0.25">
      <c r="A25" s="48"/>
      <c r="B25" s="14">
        <v>832020</v>
      </c>
      <c r="C25" s="39" t="s">
        <v>25</v>
      </c>
      <c r="D25" s="41">
        <v>2.2672000000000003</v>
      </c>
      <c r="E25" s="43" t="str">
        <f t="shared" si="1"/>
        <v xml:space="preserve"> </v>
      </c>
    </row>
    <row r="26" spans="1:5" x14ac:dyDescent="0.25">
      <c r="A26" s="48"/>
      <c r="B26" s="14">
        <v>832021</v>
      </c>
      <c r="C26" s="39" t="s">
        <v>26</v>
      </c>
      <c r="D26" s="41">
        <v>1.8966000000000001</v>
      </c>
      <c r="E26" s="43" t="str">
        <f t="shared" si="1"/>
        <v xml:space="preserve"> </v>
      </c>
    </row>
    <row r="27" spans="1:5" x14ac:dyDescent="0.25">
      <c r="A27" s="48"/>
      <c r="B27" s="14">
        <v>832022</v>
      </c>
      <c r="C27" s="39" t="s">
        <v>27</v>
      </c>
      <c r="D27" s="41">
        <v>2.5397000000000003</v>
      </c>
      <c r="E27" s="43" t="str">
        <f t="shared" si="1"/>
        <v xml:space="preserve"> </v>
      </c>
    </row>
    <row r="28" spans="1:5" x14ac:dyDescent="0.25">
      <c r="A28" s="48"/>
      <c r="B28" s="14">
        <v>8320221</v>
      </c>
      <c r="C28" s="39" t="s">
        <v>28</v>
      </c>
      <c r="D28" s="41">
        <v>3.3027000000000002</v>
      </c>
      <c r="E28" s="43" t="str">
        <f t="shared" si="1"/>
        <v xml:space="preserve"> </v>
      </c>
    </row>
    <row r="29" spans="1:5" x14ac:dyDescent="0.25">
      <c r="A29" s="48"/>
      <c r="B29" s="14" t="s">
        <v>29</v>
      </c>
      <c r="C29" s="39" t="s">
        <v>30</v>
      </c>
      <c r="D29" s="41">
        <v>3.4880000000000004</v>
      </c>
      <c r="E29" s="43" t="str">
        <f t="shared" si="1"/>
        <v xml:space="preserve"> </v>
      </c>
    </row>
    <row r="30" spans="1:5" x14ac:dyDescent="0.25">
      <c r="A30" s="48"/>
      <c r="B30" s="14" t="s">
        <v>31</v>
      </c>
      <c r="C30" s="39" t="s">
        <v>32</v>
      </c>
      <c r="D30" s="41">
        <v>4.4145000000000003</v>
      </c>
      <c r="E30" s="43" t="str">
        <f t="shared" si="1"/>
        <v xml:space="preserve"> </v>
      </c>
    </row>
    <row r="31" spans="1:5" x14ac:dyDescent="0.25">
      <c r="A31" s="48"/>
      <c r="B31" s="14" t="s">
        <v>33</v>
      </c>
      <c r="C31" s="39" t="s">
        <v>34</v>
      </c>
      <c r="D31" s="41">
        <v>4.6652000000000005</v>
      </c>
      <c r="E31" s="43" t="str">
        <f t="shared" si="1"/>
        <v xml:space="preserve"> </v>
      </c>
    </row>
    <row r="32" spans="1:5" x14ac:dyDescent="0.25">
      <c r="A32" s="49"/>
      <c r="B32" s="50"/>
      <c r="C32" s="50"/>
      <c r="D32" s="16"/>
      <c r="E32" s="17"/>
    </row>
    <row r="33" spans="1:5" x14ac:dyDescent="0.25">
      <c r="A33" s="51"/>
      <c r="B33" s="52"/>
      <c r="C33" s="53" t="s">
        <v>35</v>
      </c>
      <c r="D33" s="18"/>
      <c r="E33" s="19"/>
    </row>
    <row r="34" spans="1:5" x14ac:dyDescent="0.25">
      <c r="A34" s="48"/>
      <c r="B34" s="39"/>
      <c r="C34" s="35"/>
      <c r="D34" s="20"/>
      <c r="E34" s="21"/>
    </row>
    <row r="35" spans="1:5" x14ac:dyDescent="0.25">
      <c r="A35" s="48"/>
      <c r="B35" s="39"/>
      <c r="C35" s="39"/>
      <c r="D35" s="20"/>
      <c r="E35" s="21"/>
    </row>
    <row r="36" spans="1:5" x14ac:dyDescent="0.25">
      <c r="A36" s="48"/>
      <c r="B36" s="14">
        <v>832015</v>
      </c>
      <c r="C36" s="39" t="s">
        <v>36</v>
      </c>
      <c r="D36" s="41">
        <v>1.8966000000000001</v>
      </c>
      <c r="E36" s="43" t="str">
        <f t="shared" ref="E36:E43" si="2">IF($E$5&gt;0,D36*(100%-$E$5)," ")</f>
        <v xml:space="preserve"> </v>
      </c>
    </row>
    <row r="37" spans="1:5" x14ac:dyDescent="0.25">
      <c r="A37" s="48"/>
      <c r="B37" s="14">
        <v>832016</v>
      </c>
      <c r="C37" s="39" t="s">
        <v>37</v>
      </c>
      <c r="D37" s="41">
        <v>2.4743000000000004</v>
      </c>
      <c r="E37" s="43" t="str">
        <f t="shared" si="2"/>
        <v xml:space="preserve"> </v>
      </c>
    </row>
    <row r="38" spans="1:5" x14ac:dyDescent="0.25">
      <c r="A38" s="48"/>
      <c r="B38" s="14">
        <v>832017</v>
      </c>
      <c r="C38" s="39" t="s">
        <v>38</v>
      </c>
      <c r="D38" s="41">
        <v>2.0928</v>
      </c>
      <c r="E38" s="43" t="str">
        <f t="shared" si="2"/>
        <v xml:space="preserve"> </v>
      </c>
    </row>
    <row r="39" spans="1:5" x14ac:dyDescent="0.25">
      <c r="A39" s="48"/>
      <c r="B39" s="14">
        <v>832018</v>
      </c>
      <c r="C39" s="39" t="s">
        <v>39</v>
      </c>
      <c r="D39" s="41">
        <v>2.9648000000000003</v>
      </c>
      <c r="E39" s="43" t="str">
        <f t="shared" si="2"/>
        <v xml:space="preserve"> </v>
      </c>
    </row>
    <row r="40" spans="1:5" x14ac:dyDescent="0.25">
      <c r="A40" s="48"/>
      <c r="B40" s="14">
        <v>8320181</v>
      </c>
      <c r="C40" s="39" t="s">
        <v>40</v>
      </c>
      <c r="D40" s="41">
        <v>3.1283000000000003</v>
      </c>
      <c r="E40" s="43" t="str">
        <f t="shared" si="2"/>
        <v xml:space="preserve"> </v>
      </c>
    </row>
    <row r="41" spans="1:5" x14ac:dyDescent="0.25">
      <c r="A41" s="48"/>
      <c r="B41" s="14" t="s">
        <v>41</v>
      </c>
      <c r="C41" s="39" t="s">
        <v>42</v>
      </c>
      <c r="D41" s="41">
        <v>3.7932000000000001</v>
      </c>
      <c r="E41" s="43" t="str">
        <f t="shared" si="2"/>
        <v xml:space="preserve"> </v>
      </c>
    </row>
    <row r="42" spans="1:5" x14ac:dyDescent="0.25">
      <c r="A42" s="48"/>
      <c r="B42" s="14" t="s">
        <v>43</v>
      </c>
      <c r="C42" s="39" t="s">
        <v>44</v>
      </c>
      <c r="D42" s="41">
        <v>5.7116000000000007</v>
      </c>
      <c r="E42" s="43" t="str">
        <f t="shared" si="2"/>
        <v xml:space="preserve"> </v>
      </c>
    </row>
    <row r="43" spans="1:5" x14ac:dyDescent="0.25">
      <c r="A43" s="48"/>
      <c r="B43" s="14" t="s">
        <v>45</v>
      </c>
      <c r="C43" s="39" t="s">
        <v>46</v>
      </c>
      <c r="D43" s="41">
        <v>6.4200999999999997</v>
      </c>
      <c r="E43" s="43" t="str">
        <f t="shared" si="2"/>
        <v xml:space="preserve"> </v>
      </c>
    </row>
    <row r="44" spans="1:5" x14ac:dyDescent="0.25">
      <c r="A44" s="49"/>
      <c r="B44" s="50"/>
      <c r="C44" s="50"/>
      <c r="D44" s="16"/>
      <c r="E44" s="17"/>
    </row>
    <row r="45" spans="1:5" x14ac:dyDescent="0.25">
      <c r="A45" s="51"/>
      <c r="B45" s="54"/>
      <c r="C45" s="53" t="s">
        <v>47</v>
      </c>
      <c r="D45" s="18"/>
      <c r="E45" s="19"/>
    </row>
    <row r="46" spans="1:5" x14ac:dyDescent="0.25">
      <c r="A46" s="48"/>
      <c r="B46" s="55"/>
      <c r="C46" s="35" t="s">
        <v>48</v>
      </c>
      <c r="D46" s="20"/>
      <c r="E46" s="21"/>
    </row>
    <row r="47" spans="1:5" x14ac:dyDescent="0.25">
      <c r="A47" s="48"/>
      <c r="B47" s="55"/>
      <c r="C47" s="35"/>
      <c r="D47" s="20"/>
      <c r="E47" s="21"/>
    </row>
    <row r="48" spans="1:5" x14ac:dyDescent="0.25">
      <c r="A48" s="48"/>
      <c r="B48" s="55"/>
      <c r="C48" s="35"/>
      <c r="D48" s="20"/>
      <c r="E48" s="21"/>
    </row>
    <row r="49" spans="1:5" x14ac:dyDescent="0.25">
      <c r="A49" s="48"/>
      <c r="B49" s="22" t="s">
        <v>49</v>
      </c>
      <c r="C49" s="39" t="s">
        <v>50</v>
      </c>
      <c r="D49" s="41">
        <v>2.0274000000000001</v>
      </c>
      <c r="E49" s="43" t="str">
        <f t="shared" ref="E49:E54" si="3">IF($E$5&gt;0,D49*(100%-$E$5)," ")</f>
        <v xml:space="preserve"> </v>
      </c>
    </row>
    <row r="50" spans="1:5" x14ac:dyDescent="0.25">
      <c r="A50" s="48"/>
      <c r="B50" s="22" t="s">
        <v>51</v>
      </c>
      <c r="C50" s="39" t="s">
        <v>52</v>
      </c>
      <c r="D50" s="41">
        <v>2.7904000000000004</v>
      </c>
      <c r="E50" s="43" t="str">
        <f t="shared" si="3"/>
        <v xml:space="preserve"> </v>
      </c>
    </row>
    <row r="51" spans="1:5" x14ac:dyDescent="0.25">
      <c r="A51" s="48"/>
      <c r="B51" s="22" t="s">
        <v>53</v>
      </c>
      <c r="C51" s="39" t="s">
        <v>54</v>
      </c>
      <c r="D51" s="41">
        <v>3.7169000000000003</v>
      </c>
      <c r="E51" s="43" t="str">
        <f t="shared" si="3"/>
        <v xml:space="preserve"> </v>
      </c>
    </row>
    <row r="52" spans="1:5" x14ac:dyDescent="0.25">
      <c r="A52" s="48"/>
      <c r="B52" s="22" t="s">
        <v>55</v>
      </c>
      <c r="C52" s="39" t="s">
        <v>56</v>
      </c>
      <c r="D52" s="41">
        <v>3.0847000000000002</v>
      </c>
      <c r="E52" s="43" t="str">
        <f t="shared" si="3"/>
        <v xml:space="preserve"> </v>
      </c>
    </row>
    <row r="53" spans="1:5" x14ac:dyDescent="0.25">
      <c r="A53" s="48"/>
      <c r="B53" s="22" t="s">
        <v>57</v>
      </c>
      <c r="C53" s="39" t="s">
        <v>58</v>
      </c>
      <c r="D53" s="41">
        <v>4.0221</v>
      </c>
      <c r="E53" s="43" t="str">
        <f t="shared" si="3"/>
        <v xml:space="preserve"> </v>
      </c>
    </row>
    <row r="54" spans="1:5" x14ac:dyDescent="0.25">
      <c r="A54" s="48"/>
      <c r="B54" s="22" t="s">
        <v>59</v>
      </c>
      <c r="C54" s="39" t="s">
        <v>60</v>
      </c>
      <c r="D54" s="41">
        <v>5.5699000000000005</v>
      </c>
      <c r="E54" s="43" t="str">
        <f t="shared" si="3"/>
        <v xml:space="preserve"> </v>
      </c>
    </row>
    <row r="55" spans="1:5" x14ac:dyDescent="0.25">
      <c r="A55" s="49"/>
      <c r="B55" s="56"/>
      <c r="C55" s="50"/>
      <c r="D55" s="57"/>
      <c r="E55" s="58"/>
    </row>
    <row r="56" spans="1:5" x14ac:dyDescent="0.25">
      <c r="A56" s="48"/>
      <c r="B56" s="52"/>
      <c r="C56" s="53" t="s">
        <v>61</v>
      </c>
      <c r="D56" s="18"/>
      <c r="E56" s="19"/>
    </row>
    <row r="57" spans="1:5" x14ac:dyDescent="0.25">
      <c r="A57" s="48"/>
      <c r="B57" s="39"/>
      <c r="C57" s="35"/>
      <c r="D57" s="20"/>
      <c r="E57" s="21"/>
    </row>
    <row r="58" spans="1:5" x14ac:dyDescent="0.25">
      <c r="A58" s="48"/>
      <c r="B58" s="14">
        <v>8320307</v>
      </c>
      <c r="C58" s="39" t="s">
        <v>62</v>
      </c>
      <c r="D58" s="41">
        <v>0.88290000000000013</v>
      </c>
      <c r="E58" s="43" t="str">
        <f t="shared" ref="E58:E60" si="4">IF($E$5&gt;0,D58*(100%-$E$5)," ")</f>
        <v xml:space="preserve"> </v>
      </c>
    </row>
    <row r="59" spans="1:5" x14ac:dyDescent="0.25">
      <c r="A59" s="48"/>
      <c r="B59" s="14">
        <v>8320308</v>
      </c>
      <c r="C59" s="39" t="s">
        <v>63</v>
      </c>
      <c r="D59" s="41">
        <v>1.2862</v>
      </c>
      <c r="E59" s="43" t="str">
        <f t="shared" si="4"/>
        <v xml:space="preserve"> </v>
      </c>
    </row>
    <row r="60" spans="1:5" x14ac:dyDescent="0.25">
      <c r="A60" s="48"/>
      <c r="B60" s="14">
        <v>8320309</v>
      </c>
      <c r="C60" s="39" t="s">
        <v>64</v>
      </c>
      <c r="D60" s="41">
        <v>2.3980000000000006</v>
      </c>
      <c r="E60" s="43" t="str">
        <f t="shared" si="4"/>
        <v xml:space="preserve"> </v>
      </c>
    </row>
    <row r="61" spans="1:5" x14ac:dyDescent="0.25">
      <c r="A61" s="59"/>
      <c r="B61" s="60"/>
      <c r="C61" s="59"/>
      <c r="D61" s="61"/>
      <c r="E61" s="62"/>
    </row>
    <row r="62" spans="1:5" x14ac:dyDescent="0.25">
      <c r="B62" s="23"/>
    </row>
    <row r="63" spans="1:5" x14ac:dyDescent="0.25">
      <c r="B63" s="23"/>
    </row>
    <row r="64" spans="1:5" x14ac:dyDescent="0.25">
      <c r="B64" s="23"/>
    </row>
    <row r="65" spans="1:5" x14ac:dyDescent="0.25">
      <c r="A65" s="3"/>
      <c r="B65" s="4"/>
      <c r="C65" s="5"/>
      <c r="D65" s="6"/>
      <c r="E65" s="6"/>
    </row>
    <row r="66" spans="1:5" x14ac:dyDescent="0.25">
      <c r="A66" s="3"/>
      <c r="B66" s="5"/>
      <c r="C66" s="5" t="s">
        <v>8</v>
      </c>
      <c r="D66" s="6"/>
      <c r="E66" s="6"/>
    </row>
    <row r="67" spans="1:5" x14ac:dyDescent="0.25">
      <c r="A67" s="3"/>
      <c r="B67" s="5"/>
      <c r="C67" s="5"/>
      <c r="D67" s="12"/>
      <c r="E67" s="12"/>
    </row>
    <row r="68" spans="1:5" x14ac:dyDescent="0.25">
      <c r="A68" s="10"/>
      <c r="B68" s="5"/>
      <c r="C68" s="5"/>
      <c r="D68" s="13"/>
      <c r="E68" s="13"/>
    </row>
    <row r="69" spans="1:5" x14ac:dyDescent="0.25">
      <c r="A69" s="10"/>
      <c r="B69" s="10"/>
      <c r="C69" s="10"/>
      <c r="D69" s="13"/>
      <c r="E69" s="13"/>
    </row>
    <row r="70" spans="1:5" x14ac:dyDescent="0.25">
      <c r="A70" s="30"/>
      <c r="B70" s="63"/>
      <c r="C70" s="31" t="s">
        <v>65</v>
      </c>
      <c r="D70" s="64"/>
      <c r="E70" s="33"/>
    </row>
    <row r="71" spans="1:5" x14ac:dyDescent="0.25">
      <c r="A71" s="34"/>
      <c r="B71" s="65"/>
      <c r="C71" s="35"/>
      <c r="D71" s="66"/>
      <c r="E71" s="37"/>
    </row>
    <row r="72" spans="1:5" x14ac:dyDescent="0.25">
      <c r="A72" s="38"/>
      <c r="B72" s="67"/>
      <c r="C72" s="40"/>
      <c r="D72" s="68"/>
      <c r="E72" s="42"/>
    </row>
    <row r="73" spans="1:5" x14ac:dyDescent="0.25">
      <c r="A73" s="38"/>
      <c r="B73" s="24">
        <v>832000</v>
      </c>
      <c r="C73" s="39" t="s">
        <v>66</v>
      </c>
      <c r="D73" s="68">
        <v>2.1146000000000003</v>
      </c>
      <c r="E73" s="43" t="str">
        <f t="shared" ref="E73:E79" si="5">IF($E$5&gt;0,D73*(100%-$E$5)," ")</f>
        <v xml:space="preserve"> </v>
      </c>
    </row>
    <row r="74" spans="1:5" x14ac:dyDescent="0.25">
      <c r="A74" s="38"/>
      <c r="B74" s="24">
        <v>832001</v>
      </c>
      <c r="C74" s="39" t="s">
        <v>67</v>
      </c>
      <c r="D74" s="68">
        <v>2.8994000000000004</v>
      </c>
      <c r="E74" s="43" t="str">
        <f t="shared" si="5"/>
        <v xml:space="preserve"> </v>
      </c>
    </row>
    <row r="75" spans="1:5" x14ac:dyDescent="0.25">
      <c r="A75" s="38"/>
      <c r="B75" s="24" t="s">
        <v>68</v>
      </c>
      <c r="C75" s="39" t="s">
        <v>13</v>
      </c>
      <c r="D75" s="68">
        <v>5.4391000000000007</v>
      </c>
      <c r="E75" s="43" t="str">
        <f t="shared" si="5"/>
        <v xml:space="preserve"> </v>
      </c>
    </row>
    <row r="76" spans="1:5" x14ac:dyDescent="0.25">
      <c r="A76" s="38"/>
      <c r="B76" s="24" t="s">
        <v>69</v>
      </c>
      <c r="C76" s="39" t="s">
        <v>70</v>
      </c>
      <c r="D76" s="68">
        <v>8.9489000000000019</v>
      </c>
      <c r="E76" s="43" t="str">
        <f t="shared" si="5"/>
        <v xml:space="preserve"> </v>
      </c>
    </row>
    <row r="77" spans="1:5" x14ac:dyDescent="0.25">
      <c r="A77" s="38"/>
      <c r="B77" s="24" t="s">
        <v>71</v>
      </c>
      <c r="C77" s="39" t="s">
        <v>72</v>
      </c>
      <c r="D77" s="68">
        <v>2.7576999999999998</v>
      </c>
      <c r="E77" s="43" t="str">
        <f t="shared" si="5"/>
        <v xml:space="preserve"> </v>
      </c>
    </row>
    <row r="78" spans="1:5" x14ac:dyDescent="0.25">
      <c r="A78" s="38"/>
      <c r="B78" s="24" t="s">
        <v>73</v>
      </c>
      <c r="C78" s="39" t="s">
        <v>74</v>
      </c>
      <c r="D78" s="68">
        <v>3.8041000000000005</v>
      </c>
      <c r="E78" s="43" t="str">
        <f t="shared" si="5"/>
        <v xml:space="preserve"> </v>
      </c>
    </row>
    <row r="79" spans="1:5" x14ac:dyDescent="0.25">
      <c r="A79" s="38"/>
      <c r="B79" s="24" t="s">
        <v>75</v>
      </c>
      <c r="C79" s="39" t="s">
        <v>20</v>
      </c>
      <c r="D79" s="68">
        <v>3.5861000000000005</v>
      </c>
      <c r="E79" s="43" t="str">
        <f t="shared" si="5"/>
        <v xml:space="preserve"> </v>
      </c>
    </row>
    <row r="80" spans="1:5" x14ac:dyDescent="0.25">
      <c r="A80" s="44"/>
      <c r="B80" s="69"/>
      <c r="C80" s="45"/>
      <c r="D80" s="70"/>
      <c r="E80" s="71"/>
    </row>
    <row r="81" spans="1:5" x14ac:dyDescent="0.25">
      <c r="A81" s="48"/>
      <c r="B81" s="39"/>
      <c r="C81" s="35" t="s">
        <v>76</v>
      </c>
      <c r="D81" s="36"/>
      <c r="E81" s="37"/>
    </row>
    <row r="82" spans="1:5" x14ac:dyDescent="0.25">
      <c r="A82" s="48"/>
      <c r="B82" s="39"/>
      <c r="C82" s="35"/>
      <c r="D82" s="36"/>
      <c r="E82" s="37"/>
    </row>
    <row r="83" spans="1:5" x14ac:dyDescent="0.25">
      <c r="A83" s="48"/>
      <c r="B83" s="39"/>
      <c r="C83" s="35"/>
      <c r="D83" s="41"/>
      <c r="E83" s="42"/>
    </row>
    <row r="84" spans="1:5" x14ac:dyDescent="0.25">
      <c r="A84" s="48"/>
      <c r="B84" s="14">
        <v>832002</v>
      </c>
      <c r="C84" s="39" t="s">
        <v>77</v>
      </c>
      <c r="D84" s="68">
        <v>2.5179</v>
      </c>
      <c r="E84" s="43" t="str">
        <f t="shared" ref="E84:E91" si="6">IF($E$5&gt;0,D84*(100%-$E$5)," ")</f>
        <v xml:space="preserve"> </v>
      </c>
    </row>
    <row r="85" spans="1:5" x14ac:dyDescent="0.25">
      <c r="A85" s="48"/>
      <c r="B85" s="14">
        <v>832003</v>
      </c>
      <c r="C85" s="39" t="s">
        <v>78</v>
      </c>
      <c r="D85" s="68">
        <v>4.1580000000000004</v>
      </c>
      <c r="E85" s="43" t="str">
        <f t="shared" si="6"/>
        <v xml:space="preserve"> </v>
      </c>
    </row>
    <row r="86" spans="1:5" x14ac:dyDescent="0.25">
      <c r="A86" s="48"/>
      <c r="B86" s="14">
        <v>832004</v>
      </c>
      <c r="C86" s="39" t="s">
        <v>79</v>
      </c>
      <c r="D86" s="68">
        <v>2.8449</v>
      </c>
      <c r="E86" s="43" t="str">
        <f t="shared" si="6"/>
        <v xml:space="preserve"> </v>
      </c>
    </row>
    <row r="87" spans="1:5" x14ac:dyDescent="0.25">
      <c r="A87" s="48"/>
      <c r="B87" s="14">
        <v>832005</v>
      </c>
      <c r="C87" s="39" t="s">
        <v>80</v>
      </c>
      <c r="D87" s="68">
        <v>3.2373000000000003</v>
      </c>
      <c r="E87" s="43" t="str">
        <f t="shared" si="6"/>
        <v xml:space="preserve"> </v>
      </c>
    </row>
    <row r="88" spans="1:5" x14ac:dyDescent="0.25">
      <c r="A88" s="48"/>
      <c r="B88" s="14">
        <v>8320051</v>
      </c>
      <c r="C88" s="39" t="s">
        <v>81</v>
      </c>
      <c r="D88" s="68">
        <v>4.708800000000001</v>
      </c>
      <c r="E88" s="43" t="str">
        <f t="shared" si="6"/>
        <v xml:space="preserve"> </v>
      </c>
    </row>
    <row r="89" spans="1:5" x14ac:dyDescent="0.25">
      <c r="A89" s="48"/>
      <c r="B89" s="14" t="s">
        <v>82</v>
      </c>
      <c r="C89" s="39" t="s">
        <v>83</v>
      </c>
      <c r="D89" s="68">
        <v>5.1448</v>
      </c>
      <c r="E89" s="43" t="str">
        <f t="shared" si="6"/>
        <v xml:space="preserve"> </v>
      </c>
    </row>
    <row r="90" spans="1:5" x14ac:dyDescent="0.25">
      <c r="A90" s="48"/>
      <c r="B90" s="14" t="s">
        <v>84</v>
      </c>
      <c r="C90" s="39" t="s">
        <v>85</v>
      </c>
      <c r="D90" s="68">
        <v>5.5263000000000009</v>
      </c>
      <c r="E90" s="43" t="str">
        <f t="shared" si="6"/>
        <v xml:space="preserve"> </v>
      </c>
    </row>
    <row r="91" spans="1:5" x14ac:dyDescent="0.25">
      <c r="A91" s="48"/>
      <c r="B91" s="14" t="s">
        <v>86</v>
      </c>
      <c r="C91" s="39" t="s">
        <v>87</v>
      </c>
      <c r="D91" s="68">
        <v>13.984700000000002</v>
      </c>
      <c r="E91" s="43" t="str">
        <f t="shared" si="6"/>
        <v xml:space="preserve"> </v>
      </c>
    </row>
    <row r="92" spans="1:5" x14ac:dyDescent="0.25">
      <c r="A92" s="49"/>
      <c r="B92" s="50"/>
      <c r="C92" s="50"/>
      <c r="D92" s="16"/>
      <c r="E92" s="17"/>
    </row>
    <row r="93" spans="1:5" x14ac:dyDescent="0.25">
      <c r="A93" s="51"/>
      <c r="B93" s="52"/>
      <c r="C93" s="53" t="s">
        <v>88</v>
      </c>
      <c r="D93" s="18"/>
      <c r="E93" s="19"/>
    </row>
    <row r="94" spans="1:5" x14ac:dyDescent="0.25">
      <c r="A94" s="48"/>
      <c r="B94" s="39"/>
      <c r="C94" s="35"/>
      <c r="D94" s="20"/>
      <c r="E94" s="21"/>
    </row>
    <row r="95" spans="1:5" x14ac:dyDescent="0.25">
      <c r="A95" s="48"/>
      <c r="B95" s="39"/>
      <c r="C95" s="35"/>
      <c r="D95" s="20"/>
      <c r="E95" s="21"/>
    </row>
    <row r="96" spans="1:5" x14ac:dyDescent="0.25">
      <c r="A96" s="48"/>
      <c r="B96" s="14">
        <v>832006</v>
      </c>
      <c r="C96" s="39" t="s">
        <v>89</v>
      </c>
      <c r="D96" s="68">
        <v>2.4743000000000004</v>
      </c>
      <c r="E96" s="43" t="str">
        <f t="shared" ref="E96:E103" si="7">IF($E$5&gt;0,D96*(100%-$E$5)," ")</f>
        <v xml:space="preserve"> </v>
      </c>
    </row>
    <row r="97" spans="1:5" x14ac:dyDescent="0.25">
      <c r="A97" s="48"/>
      <c r="B97" s="14">
        <v>832007</v>
      </c>
      <c r="C97" s="39" t="s">
        <v>90</v>
      </c>
      <c r="D97" s="68">
        <v>3.2591000000000006</v>
      </c>
      <c r="E97" s="43" t="str">
        <f t="shared" si="7"/>
        <v xml:space="preserve"> </v>
      </c>
    </row>
    <row r="98" spans="1:5" x14ac:dyDescent="0.25">
      <c r="A98" s="48"/>
      <c r="B98" s="14">
        <v>832008</v>
      </c>
      <c r="C98" s="39" t="s">
        <v>91</v>
      </c>
      <c r="D98" s="68">
        <v>2.8776000000000002</v>
      </c>
      <c r="E98" s="43" t="str">
        <f t="shared" si="7"/>
        <v xml:space="preserve"> </v>
      </c>
    </row>
    <row r="99" spans="1:5" x14ac:dyDescent="0.25">
      <c r="A99" s="48"/>
      <c r="B99" s="14">
        <v>832009</v>
      </c>
      <c r="C99" s="39" t="s">
        <v>92</v>
      </c>
      <c r="D99" s="68">
        <v>3.597</v>
      </c>
      <c r="E99" s="43" t="str">
        <f t="shared" si="7"/>
        <v xml:space="preserve"> </v>
      </c>
    </row>
    <row r="100" spans="1:5" x14ac:dyDescent="0.25">
      <c r="A100" s="48"/>
      <c r="B100" s="15">
        <v>8320091</v>
      </c>
      <c r="C100" s="39" t="s">
        <v>93</v>
      </c>
      <c r="D100" s="68">
        <v>4.3600000000000003</v>
      </c>
      <c r="E100" s="43" t="str">
        <f t="shared" si="7"/>
        <v xml:space="preserve"> </v>
      </c>
    </row>
    <row r="101" spans="1:5" x14ac:dyDescent="0.25">
      <c r="A101" s="48"/>
      <c r="B101" s="15" t="s">
        <v>94</v>
      </c>
      <c r="C101" s="39" t="s">
        <v>95</v>
      </c>
      <c r="D101" s="68">
        <v>4.9813000000000009</v>
      </c>
      <c r="E101" s="43" t="str">
        <f t="shared" si="7"/>
        <v xml:space="preserve"> </v>
      </c>
    </row>
    <row r="102" spans="1:5" x14ac:dyDescent="0.25">
      <c r="A102" s="48"/>
      <c r="B102" s="15" t="s">
        <v>96</v>
      </c>
      <c r="C102" s="39" t="s">
        <v>97</v>
      </c>
      <c r="D102" s="68">
        <v>7.5537000000000001</v>
      </c>
      <c r="E102" s="43" t="str">
        <f t="shared" si="7"/>
        <v xml:space="preserve"> </v>
      </c>
    </row>
    <row r="103" spans="1:5" x14ac:dyDescent="0.25">
      <c r="A103" s="48"/>
      <c r="B103" s="15" t="s">
        <v>98</v>
      </c>
      <c r="C103" s="39" t="s">
        <v>99</v>
      </c>
      <c r="D103" s="68">
        <v>8.1423000000000005</v>
      </c>
      <c r="E103" s="43" t="str">
        <f t="shared" si="7"/>
        <v xml:space="preserve"> </v>
      </c>
    </row>
    <row r="104" spans="1:5" x14ac:dyDescent="0.25">
      <c r="A104" s="49"/>
      <c r="B104" s="50"/>
      <c r="C104" s="50"/>
      <c r="D104" s="16"/>
      <c r="E104" s="17"/>
    </row>
    <row r="105" spans="1:5" x14ac:dyDescent="0.25">
      <c r="A105" s="51"/>
      <c r="B105" s="52"/>
      <c r="C105" s="53" t="s">
        <v>100</v>
      </c>
      <c r="D105" s="18"/>
      <c r="E105" s="19"/>
    </row>
    <row r="106" spans="1:5" x14ac:dyDescent="0.25">
      <c r="A106" s="48"/>
      <c r="B106" s="39"/>
      <c r="C106" s="35"/>
      <c r="D106" s="20"/>
      <c r="E106" s="21"/>
    </row>
    <row r="107" spans="1:5" x14ac:dyDescent="0.25">
      <c r="A107" s="48"/>
      <c r="B107" s="39"/>
      <c r="C107" s="35"/>
      <c r="D107" s="20"/>
      <c r="E107" s="21"/>
    </row>
    <row r="108" spans="1:5" x14ac:dyDescent="0.25">
      <c r="A108" s="48"/>
      <c r="B108" s="14">
        <v>832010</v>
      </c>
      <c r="C108" s="39" t="s">
        <v>77</v>
      </c>
      <c r="D108" s="68">
        <v>3.597</v>
      </c>
      <c r="E108" s="43" t="str">
        <f t="shared" ref="E108:E110" si="8">IF($E$5&gt;0,D108*(100%-$E$5)," ")</f>
        <v xml:space="preserve"> </v>
      </c>
    </row>
    <row r="109" spans="1:5" x14ac:dyDescent="0.25">
      <c r="A109" s="48"/>
      <c r="B109" s="14">
        <v>832011</v>
      </c>
      <c r="C109" s="39" t="s">
        <v>79</v>
      </c>
      <c r="D109" s="68">
        <v>4.0548000000000002</v>
      </c>
      <c r="E109" s="43" t="str">
        <f t="shared" si="8"/>
        <v xml:space="preserve"> </v>
      </c>
    </row>
    <row r="110" spans="1:5" x14ac:dyDescent="0.25">
      <c r="A110" s="48"/>
      <c r="B110" s="14">
        <v>8320111</v>
      </c>
      <c r="C110" s="39" t="s">
        <v>80</v>
      </c>
      <c r="D110" s="68">
        <v>4.9703999999999997</v>
      </c>
      <c r="E110" s="43" t="str">
        <f t="shared" si="8"/>
        <v xml:space="preserve"> </v>
      </c>
    </row>
    <row r="111" spans="1:5" x14ac:dyDescent="0.25">
      <c r="A111" s="49"/>
      <c r="B111" s="72"/>
      <c r="C111" s="50"/>
      <c r="D111" s="16"/>
      <c r="E111" s="17"/>
    </row>
    <row r="112" spans="1:5" x14ac:dyDescent="0.25">
      <c r="A112" s="51"/>
      <c r="B112" s="73"/>
      <c r="C112" s="53" t="s">
        <v>101</v>
      </c>
      <c r="D112" s="18"/>
      <c r="E112" s="19"/>
    </row>
    <row r="113" spans="1:5" x14ac:dyDescent="0.25">
      <c r="A113" s="48"/>
      <c r="B113" s="74"/>
      <c r="C113" s="35"/>
      <c r="D113" s="20"/>
      <c r="E113" s="21"/>
    </row>
    <row r="114" spans="1:5" x14ac:dyDescent="0.25">
      <c r="A114" s="48"/>
      <c r="B114" s="74"/>
      <c r="C114" s="39"/>
      <c r="D114" s="41"/>
      <c r="E114" s="42"/>
    </row>
    <row r="115" spans="1:5" x14ac:dyDescent="0.25">
      <c r="A115" s="48"/>
      <c r="B115" s="14">
        <v>8320112</v>
      </c>
      <c r="C115" s="39" t="s">
        <v>102</v>
      </c>
      <c r="D115" s="68">
        <v>5.1012000000000004</v>
      </c>
      <c r="E115" s="43" t="str">
        <f t="shared" ref="E115" si="9">IF($E$5&gt;0,D115*(100%-$E$5)," ")</f>
        <v xml:space="preserve"> </v>
      </c>
    </row>
    <row r="116" spans="1:5" x14ac:dyDescent="0.25">
      <c r="A116" s="48"/>
      <c r="B116" s="39"/>
      <c r="C116" s="39"/>
      <c r="D116" s="41"/>
      <c r="E116" s="42"/>
    </row>
    <row r="117" spans="1:5" x14ac:dyDescent="0.25">
      <c r="A117" s="48"/>
      <c r="B117" s="39"/>
      <c r="C117" s="35"/>
      <c r="D117" s="20"/>
      <c r="E117" s="21"/>
    </row>
    <row r="118" spans="1:5" x14ac:dyDescent="0.25">
      <c r="A118" s="48"/>
      <c r="B118" s="39"/>
      <c r="C118" s="35"/>
      <c r="D118" s="20"/>
      <c r="E118" s="21"/>
    </row>
    <row r="119" spans="1:5" x14ac:dyDescent="0.25">
      <c r="A119" s="49"/>
      <c r="B119" s="50"/>
      <c r="C119" s="50"/>
      <c r="D119" s="16"/>
      <c r="E119" s="25"/>
    </row>
    <row r="125" spans="1:5" x14ac:dyDescent="0.25">
      <c r="A125" s="3"/>
      <c r="B125" s="4"/>
      <c r="C125" s="5"/>
      <c r="D125" s="6"/>
      <c r="E125" s="6"/>
    </row>
    <row r="126" spans="1:5" x14ac:dyDescent="0.25">
      <c r="A126" s="3"/>
      <c r="B126" s="4"/>
      <c r="C126" s="5"/>
      <c r="D126" s="6"/>
      <c r="E126" s="6"/>
    </row>
    <row r="127" spans="1:5" x14ac:dyDescent="0.25">
      <c r="A127" s="3"/>
      <c r="B127" s="5"/>
      <c r="C127" s="5" t="s">
        <v>8</v>
      </c>
      <c r="D127" s="6"/>
      <c r="E127" s="6"/>
    </row>
    <row r="128" spans="1:5" x14ac:dyDescent="0.25">
      <c r="A128" s="3"/>
      <c r="B128" s="5"/>
      <c r="C128" s="5"/>
      <c r="D128" s="12"/>
      <c r="E128" s="12"/>
    </row>
    <row r="129" spans="1:5" x14ac:dyDescent="0.25">
      <c r="A129" s="10"/>
      <c r="B129" s="5"/>
      <c r="C129" s="5"/>
      <c r="D129" s="13"/>
      <c r="E129" s="13"/>
    </row>
    <row r="130" spans="1:5" x14ac:dyDescent="0.25">
      <c r="A130" s="10"/>
      <c r="B130" s="10"/>
      <c r="C130" s="10"/>
      <c r="D130" s="13"/>
      <c r="E130" s="13"/>
    </row>
    <row r="131" spans="1:5" x14ac:dyDescent="0.25">
      <c r="A131" s="30"/>
      <c r="B131" s="63"/>
      <c r="C131" s="31" t="s">
        <v>103</v>
      </c>
      <c r="D131" s="64"/>
      <c r="E131" s="33"/>
    </row>
    <row r="132" spans="1:5" x14ac:dyDescent="0.25">
      <c r="A132" s="34"/>
      <c r="B132" s="65"/>
      <c r="C132" s="35"/>
      <c r="D132" s="66"/>
      <c r="E132" s="37"/>
    </row>
    <row r="133" spans="1:5" x14ac:dyDescent="0.25">
      <c r="A133" s="38"/>
      <c r="B133" s="67"/>
      <c r="C133" s="40"/>
      <c r="D133" s="68"/>
      <c r="E133" s="42"/>
    </row>
    <row r="134" spans="1:5" x14ac:dyDescent="0.25">
      <c r="A134" s="38"/>
      <c r="B134" s="26">
        <v>832023</v>
      </c>
      <c r="C134" s="39" t="s">
        <v>104</v>
      </c>
      <c r="D134" s="68">
        <v>3.6515000000000004</v>
      </c>
      <c r="E134" s="43" t="str">
        <f t="shared" ref="E134:E144" si="10">IF($E$5&gt;0,D134*(100%-$E$5)," ")</f>
        <v xml:space="preserve"> </v>
      </c>
    </row>
    <row r="135" spans="1:5" x14ac:dyDescent="0.25">
      <c r="A135" s="38"/>
      <c r="B135" s="26">
        <v>832024</v>
      </c>
      <c r="C135" s="39" t="s">
        <v>105</v>
      </c>
      <c r="D135" s="68">
        <v>4.5889000000000006</v>
      </c>
      <c r="E135" s="43" t="str">
        <f t="shared" si="10"/>
        <v xml:space="preserve"> </v>
      </c>
    </row>
    <row r="136" spans="1:5" x14ac:dyDescent="0.25">
      <c r="A136" s="38"/>
      <c r="B136" s="26" t="s">
        <v>106</v>
      </c>
      <c r="C136" s="39" t="s">
        <v>107</v>
      </c>
      <c r="D136" s="68">
        <v>7.7935000000000008</v>
      </c>
      <c r="E136" s="43" t="str">
        <f t="shared" si="10"/>
        <v xml:space="preserve"> </v>
      </c>
    </row>
    <row r="137" spans="1:5" x14ac:dyDescent="0.25">
      <c r="A137" s="38"/>
      <c r="B137" s="26" t="s">
        <v>108</v>
      </c>
      <c r="C137" s="39" t="s">
        <v>109</v>
      </c>
      <c r="D137" s="68">
        <v>7.4883000000000006</v>
      </c>
      <c r="E137" s="43" t="str">
        <f t="shared" si="10"/>
        <v xml:space="preserve"> </v>
      </c>
    </row>
    <row r="138" spans="1:5" x14ac:dyDescent="0.25">
      <c r="A138" s="38"/>
      <c r="B138" s="26">
        <v>832025</v>
      </c>
      <c r="C138" s="39" t="s">
        <v>110</v>
      </c>
      <c r="D138" s="68">
        <v>3.6733000000000002</v>
      </c>
      <c r="E138" s="43" t="str">
        <f t="shared" si="10"/>
        <v xml:space="preserve"> </v>
      </c>
    </row>
    <row r="139" spans="1:5" x14ac:dyDescent="0.25">
      <c r="A139" s="38"/>
      <c r="B139" s="26">
        <v>832026</v>
      </c>
      <c r="C139" s="39" t="s">
        <v>111</v>
      </c>
      <c r="D139" s="68">
        <v>3.8477000000000001</v>
      </c>
      <c r="E139" s="43" t="str">
        <f t="shared" si="10"/>
        <v xml:space="preserve"> </v>
      </c>
    </row>
    <row r="140" spans="1:5" x14ac:dyDescent="0.25">
      <c r="A140" s="38"/>
      <c r="B140" s="26">
        <v>8320261</v>
      </c>
      <c r="C140" s="39" t="s">
        <v>112</v>
      </c>
      <c r="D140" s="68">
        <v>3.1065000000000005</v>
      </c>
      <c r="E140" s="43" t="str">
        <f t="shared" si="10"/>
        <v xml:space="preserve"> </v>
      </c>
    </row>
    <row r="141" spans="1:5" x14ac:dyDescent="0.25">
      <c r="A141" s="38"/>
      <c r="B141" s="26">
        <v>8320262</v>
      </c>
      <c r="C141" s="39" t="s">
        <v>113</v>
      </c>
      <c r="D141" s="68">
        <v>3.6842000000000001</v>
      </c>
      <c r="E141" s="43" t="str">
        <f t="shared" si="10"/>
        <v xml:space="preserve"> </v>
      </c>
    </row>
    <row r="142" spans="1:5" x14ac:dyDescent="0.25">
      <c r="A142" s="38"/>
      <c r="B142" s="26">
        <v>8320263</v>
      </c>
      <c r="C142" s="39" t="s">
        <v>114</v>
      </c>
      <c r="D142" s="68">
        <v>6.8888000000000007</v>
      </c>
      <c r="E142" s="43" t="str">
        <f t="shared" si="10"/>
        <v xml:space="preserve"> </v>
      </c>
    </row>
    <row r="143" spans="1:5" x14ac:dyDescent="0.25">
      <c r="A143" s="38"/>
      <c r="B143" s="26" t="s">
        <v>115</v>
      </c>
      <c r="C143" s="39" t="s">
        <v>116</v>
      </c>
      <c r="D143" s="68">
        <v>7.1613000000000007</v>
      </c>
      <c r="E143" s="43" t="str">
        <f t="shared" si="10"/>
        <v xml:space="preserve"> </v>
      </c>
    </row>
    <row r="144" spans="1:5" x14ac:dyDescent="0.25">
      <c r="A144" s="38"/>
      <c r="B144" s="26" t="s">
        <v>117</v>
      </c>
      <c r="C144" s="39" t="s">
        <v>118</v>
      </c>
      <c r="D144" s="68">
        <v>13.984700000000002</v>
      </c>
      <c r="E144" s="43" t="str">
        <f t="shared" si="10"/>
        <v xml:space="preserve"> </v>
      </c>
    </row>
    <row r="145" spans="1:5" x14ac:dyDescent="0.25">
      <c r="A145" s="44"/>
      <c r="B145" s="69"/>
      <c r="C145" s="45"/>
      <c r="D145" s="70"/>
      <c r="E145" s="71"/>
    </row>
    <row r="146" spans="1:5" x14ac:dyDescent="0.25">
      <c r="A146" s="48"/>
      <c r="B146" s="39"/>
      <c r="C146" s="35" t="s">
        <v>119</v>
      </c>
      <c r="D146" s="41"/>
      <c r="E146" s="42"/>
    </row>
    <row r="147" spans="1:5" x14ac:dyDescent="0.25">
      <c r="A147" s="48"/>
      <c r="B147" s="39"/>
      <c r="C147" s="35"/>
      <c r="D147" s="20"/>
      <c r="E147" s="21"/>
    </row>
    <row r="148" spans="1:5" x14ac:dyDescent="0.25">
      <c r="A148" s="48"/>
      <c r="B148" s="39"/>
      <c r="C148" s="39"/>
      <c r="D148" s="36"/>
      <c r="E148" s="37"/>
    </row>
    <row r="149" spans="1:5" x14ac:dyDescent="0.25">
      <c r="A149" s="48"/>
      <c r="B149" s="14">
        <v>832029</v>
      </c>
      <c r="C149" s="39" t="s">
        <v>120</v>
      </c>
      <c r="D149" s="68">
        <v>3.4444000000000004</v>
      </c>
      <c r="E149" s="43" t="str">
        <f t="shared" ref="E149:E152" si="11">IF($E$5&gt;0,D149*(100%-$E$5)," ")</f>
        <v xml:space="preserve"> </v>
      </c>
    </row>
    <row r="150" spans="1:5" x14ac:dyDescent="0.25">
      <c r="A150" s="48"/>
      <c r="B150" s="14">
        <v>832030</v>
      </c>
      <c r="C150" s="39" t="s">
        <v>121</v>
      </c>
      <c r="D150" s="68">
        <v>4.2183000000000002</v>
      </c>
      <c r="E150" s="43" t="str">
        <f t="shared" si="11"/>
        <v xml:space="preserve"> </v>
      </c>
    </row>
    <row r="151" spans="1:5" x14ac:dyDescent="0.25">
      <c r="A151" s="48"/>
      <c r="B151" s="15">
        <v>83203001</v>
      </c>
      <c r="C151" s="39" t="s">
        <v>122</v>
      </c>
      <c r="D151" s="68">
        <v>4.0766000000000009</v>
      </c>
      <c r="E151" s="43" t="str">
        <f t="shared" si="11"/>
        <v xml:space="preserve"> </v>
      </c>
    </row>
    <row r="152" spans="1:5" x14ac:dyDescent="0.25">
      <c r="A152" s="48"/>
      <c r="B152" s="15">
        <v>83203003</v>
      </c>
      <c r="C152" s="39" t="s">
        <v>123</v>
      </c>
      <c r="D152" s="68">
        <v>5.7770000000000001</v>
      </c>
      <c r="E152" s="43" t="str">
        <f t="shared" si="11"/>
        <v xml:space="preserve"> </v>
      </c>
    </row>
    <row r="153" spans="1:5" x14ac:dyDescent="0.25">
      <c r="A153" s="49"/>
      <c r="B153" s="50"/>
      <c r="C153" s="50"/>
      <c r="D153" s="16"/>
      <c r="E153" s="17"/>
    </row>
    <row r="154" spans="1:5" x14ac:dyDescent="0.25">
      <c r="A154" s="51"/>
      <c r="B154" s="52"/>
      <c r="C154" s="53" t="s">
        <v>124</v>
      </c>
      <c r="D154" s="18"/>
      <c r="E154" s="19"/>
    </row>
    <row r="155" spans="1:5" x14ac:dyDescent="0.25">
      <c r="A155" s="48"/>
      <c r="B155" s="39"/>
      <c r="C155" s="35"/>
      <c r="D155" s="20"/>
      <c r="E155" s="21"/>
    </row>
    <row r="156" spans="1:5" x14ac:dyDescent="0.25">
      <c r="A156" s="48"/>
      <c r="B156" s="39"/>
      <c r="C156" s="35"/>
      <c r="D156" s="20"/>
      <c r="E156" s="21"/>
    </row>
    <row r="157" spans="1:5" x14ac:dyDescent="0.25">
      <c r="A157" s="48"/>
      <c r="B157" s="15">
        <v>832027</v>
      </c>
      <c r="C157" s="39" t="s">
        <v>125</v>
      </c>
      <c r="D157" s="68">
        <v>3.6951000000000005</v>
      </c>
      <c r="E157" s="43" t="str">
        <f t="shared" ref="E157:E163" si="12">IF($E$5&gt;0,D157*(100%-$E$5)," ")</f>
        <v xml:space="preserve"> </v>
      </c>
    </row>
    <row r="158" spans="1:5" x14ac:dyDescent="0.25">
      <c r="A158" s="48"/>
      <c r="B158" s="15">
        <v>832028</v>
      </c>
      <c r="C158" s="39" t="s">
        <v>126</v>
      </c>
      <c r="D158" s="68">
        <v>4.1747000000000005</v>
      </c>
      <c r="E158" s="43" t="str">
        <f t="shared" si="12"/>
        <v xml:space="preserve"> </v>
      </c>
    </row>
    <row r="159" spans="1:5" x14ac:dyDescent="0.25">
      <c r="A159" s="48"/>
      <c r="B159" s="15">
        <v>8320281</v>
      </c>
      <c r="C159" s="39" t="s">
        <v>127</v>
      </c>
      <c r="D159" s="68">
        <v>5.1557000000000013</v>
      </c>
      <c r="E159" s="43" t="str">
        <f t="shared" si="12"/>
        <v xml:space="preserve"> </v>
      </c>
    </row>
    <row r="160" spans="1:5" x14ac:dyDescent="0.25">
      <c r="A160" s="48"/>
      <c r="B160" s="15">
        <v>8320282</v>
      </c>
      <c r="C160" s="39" t="s">
        <v>128</v>
      </c>
      <c r="D160" s="68">
        <v>7.063200000000001</v>
      </c>
      <c r="E160" s="43" t="str">
        <f t="shared" si="12"/>
        <v xml:space="preserve"> </v>
      </c>
    </row>
    <row r="161" spans="1:5" x14ac:dyDescent="0.25">
      <c r="A161" s="48"/>
      <c r="B161" s="15" t="s">
        <v>129</v>
      </c>
      <c r="C161" s="39" t="s">
        <v>130</v>
      </c>
      <c r="D161" s="68">
        <v>7.5537000000000001</v>
      </c>
      <c r="E161" s="43" t="str">
        <f t="shared" si="12"/>
        <v xml:space="preserve"> </v>
      </c>
    </row>
    <row r="162" spans="1:5" x14ac:dyDescent="0.25">
      <c r="A162" s="48"/>
      <c r="B162" s="15" t="s">
        <v>131</v>
      </c>
      <c r="C162" s="39" t="s">
        <v>132</v>
      </c>
      <c r="D162" s="68">
        <v>8.0660000000000007</v>
      </c>
      <c r="E162" s="43" t="str">
        <f t="shared" si="12"/>
        <v xml:space="preserve"> </v>
      </c>
    </row>
    <row r="163" spans="1:5" x14ac:dyDescent="0.25">
      <c r="A163" s="48"/>
      <c r="B163" s="15" t="s">
        <v>133</v>
      </c>
      <c r="C163" s="39" t="s">
        <v>134</v>
      </c>
      <c r="D163" s="68">
        <v>13.4833</v>
      </c>
      <c r="E163" s="43" t="str">
        <f t="shared" si="12"/>
        <v xml:space="preserve"> </v>
      </c>
    </row>
    <row r="164" spans="1:5" x14ac:dyDescent="0.25">
      <c r="A164" s="48"/>
      <c r="B164" s="74"/>
      <c r="C164" s="39"/>
      <c r="D164" s="68"/>
      <c r="E164" s="42"/>
    </row>
    <row r="165" spans="1:5" x14ac:dyDescent="0.25">
      <c r="A165" s="49"/>
      <c r="B165" s="50"/>
      <c r="C165" s="50"/>
      <c r="D165" s="16"/>
      <c r="E165" s="17"/>
    </row>
    <row r="166" spans="1:5" x14ac:dyDescent="0.25">
      <c r="A166" s="51"/>
      <c r="B166" s="52"/>
      <c r="C166" s="53" t="s">
        <v>135</v>
      </c>
      <c r="D166" s="18"/>
      <c r="E166" s="19"/>
    </row>
    <row r="167" spans="1:5" x14ac:dyDescent="0.25">
      <c r="A167" s="48"/>
      <c r="B167" s="39"/>
      <c r="C167" s="35"/>
      <c r="D167" s="20"/>
      <c r="E167" s="21"/>
    </row>
    <row r="168" spans="1:5" x14ac:dyDescent="0.25">
      <c r="A168" s="48"/>
      <c r="B168" s="39"/>
      <c r="C168" s="35"/>
      <c r="D168" s="20"/>
      <c r="E168" s="21"/>
    </row>
    <row r="169" spans="1:5" x14ac:dyDescent="0.25">
      <c r="A169" s="48"/>
      <c r="B169" s="14">
        <v>83040</v>
      </c>
      <c r="C169" s="39" t="s">
        <v>62</v>
      </c>
      <c r="D169" s="68">
        <v>0.54080000000000006</v>
      </c>
      <c r="E169" s="43" t="str">
        <f t="shared" ref="E169:E171" si="13">IF($E$5&gt;0,D169*(100%-$E$5)," ")</f>
        <v xml:space="preserve"> </v>
      </c>
    </row>
    <row r="170" spans="1:5" x14ac:dyDescent="0.25">
      <c r="A170" s="48"/>
      <c r="B170" s="14">
        <v>83041</v>
      </c>
      <c r="C170" s="39" t="s">
        <v>63</v>
      </c>
      <c r="D170" s="68">
        <v>0.71760000000000002</v>
      </c>
      <c r="E170" s="43" t="str">
        <f t="shared" si="13"/>
        <v xml:space="preserve"> </v>
      </c>
    </row>
    <row r="171" spans="1:5" x14ac:dyDescent="0.25">
      <c r="A171" s="48"/>
      <c r="B171" s="14">
        <v>83042</v>
      </c>
      <c r="C171" s="39" t="s">
        <v>64</v>
      </c>
      <c r="D171" s="68">
        <v>0.90480000000000005</v>
      </c>
      <c r="E171" s="43" t="str">
        <f t="shared" si="13"/>
        <v xml:space="preserve"> </v>
      </c>
    </row>
    <row r="172" spans="1:5" x14ac:dyDescent="0.25">
      <c r="A172" s="49"/>
      <c r="B172" s="72"/>
      <c r="C172" s="50"/>
      <c r="D172" s="16"/>
      <c r="E172" s="21"/>
    </row>
    <row r="173" spans="1:5" x14ac:dyDescent="0.25">
      <c r="A173" s="51"/>
      <c r="B173" s="73"/>
      <c r="C173" s="53" t="s">
        <v>136</v>
      </c>
      <c r="D173" s="18"/>
      <c r="E173" s="27"/>
    </row>
    <row r="174" spans="1:5" x14ac:dyDescent="0.25">
      <c r="A174" s="48"/>
      <c r="B174" s="74"/>
      <c r="C174" s="35"/>
      <c r="D174" s="20"/>
      <c r="E174" s="21"/>
    </row>
    <row r="175" spans="1:5" x14ac:dyDescent="0.25">
      <c r="A175" s="48"/>
      <c r="B175" s="74"/>
      <c r="C175" s="39"/>
      <c r="D175" s="41"/>
      <c r="E175" s="42"/>
    </row>
    <row r="176" spans="1:5" x14ac:dyDescent="0.25">
      <c r="A176" s="48"/>
      <c r="B176" s="14">
        <v>83300</v>
      </c>
      <c r="C176" s="39" t="s">
        <v>62</v>
      </c>
      <c r="D176" s="68">
        <v>0.10900000000000001</v>
      </c>
      <c r="E176" s="43" t="str">
        <f t="shared" ref="E176:E178" si="14">IF($E$5&gt;0,D176*(100%-$E$5)," ")</f>
        <v xml:space="preserve"> </v>
      </c>
    </row>
    <row r="177" spans="1:6" x14ac:dyDescent="0.25">
      <c r="A177" s="48"/>
      <c r="B177" s="14">
        <v>83310</v>
      </c>
      <c r="C177" s="39" t="s">
        <v>63</v>
      </c>
      <c r="D177" s="68">
        <v>0.10900000000000001</v>
      </c>
      <c r="E177" s="43" t="str">
        <f t="shared" si="14"/>
        <v xml:space="preserve"> </v>
      </c>
    </row>
    <row r="178" spans="1:6" x14ac:dyDescent="0.25">
      <c r="A178" s="48"/>
      <c r="B178" s="14">
        <v>83320</v>
      </c>
      <c r="C178" s="39" t="s">
        <v>64</v>
      </c>
      <c r="D178" s="68">
        <v>0.10900000000000001</v>
      </c>
      <c r="E178" s="43" t="str">
        <f t="shared" si="14"/>
        <v xml:space="preserve"> </v>
      </c>
    </row>
    <row r="179" spans="1:6" x14ac:dyDescent="0.25">
      <c r="A179" s="48"/>
      <c r="B179" s="39"/>
      <c r="C179" s="35"/>
      <c r="D179" s="20"/>
      <c r="E179" s="21"/>
    </row>
    <row r="180" spans="1:6" x14ac:dyDescent="0.25">
      <c r="A180" s="49"/>
      <c r="B180" s="50"/>
      <c r="C180" s="50"/>
      <c r="D180" s="16"/>
      <c r="E180" s="25"/>
    </row>
    <row r="187" spans="1:6" x14ac:dyDescent="0.25">
      <c r="A187" s="3"/>
      <c r="B187" s="28"/>
      <c r="C187" s="5"/>
      <c r="D187" s="6"/>
      <c r="E187" s="6"/>
    </row>
    <row r="188" spans="1:6" x14ac:dyDescent="0.25">
      <c r="A188" s="3"/>
      <c r="B188" s="28"/>
      <c r="C188" s="5"/>
      <c r="D188" s="6"/>
      <c r="E188" s="6"/>
    </row>
    <row r="189" spans="1:6" x14ac:dyDescent="0.25">
      <c r="A189" s="3"/>
      <c r="B189" s="5"/>
      <c r="C189" s="5"/>
      <c r="D189" s="6"/>
      <c r="E189" s="6"/>
    </row>
    <row r="190" spans="1:6" x14ac:dyDescent="0.25">
      <c r="A190" s="3"/>
      <c r="B190" s="5"/>
      <c r="C190" s="5"/>
      <c r="D190" s="12"/>
      <c r="E190" s="12"/>
    </row>
    <row r="191" spans="1:6" x14ac:dyDescent="0.25">
      <c r="A191" s="10"/>
      <c r="B191" s="5"/>
      <c r="C191" s="5"/>
      <c r="D191" s="13"/>
      <c r="E191" s="13"/>
    </row>
    <row r="192" spans="1:6" x14ac:dyDescent="0.25">
      <c r="A192" s="75"/>
      <c r="B192" s="75"/>
      <c r="C192" s="75"/>
      <c r="D192" s="76"/>
      <c r="E192" s="76"/>
      <c r="F192" s="77"/>
    </row>
    <row r="193" spans="1:6" x14ac:dyDescent="0.25">
      <c r="A193" s="75"/>
      <c r="B193" s="75"/>
      <c r="C193" s="75"/>
      <c r="D193" s="76"/>
      <c r="E193" s="76"/>
      <c r="F193" s="77"/>
    </row>
    <row r="194" spans="1:6" x14ac:dyDescent="0.25">
      <c r="A194" s="75"/>
      <c r="B194" s="75"/>
      <c r="C194" s="75"/>
      <c r="D194" s="76"/>
      <c r="E194" s="76"/>
      <c r="F194" s="77"/>
    </row>
    <row r="195" spans="1:6" x14ac:dyDescent="0.25">
      <c r="A195" s="78"/>
      <c r="B195" s="79"/>
      <c r="C195" s="80"/>
      <c r="D195" s="81"/>
      <c r="E195" s="81"/>
      <c r="F195" s="77"/>
    </row>
    <row r="196" spans="1:6" x14ac:dyDescent="0.25">
      <c r="A196" s="78"/>
      <c r="B196" s="29"/>
      <c r="C196" s="79"/>
      <c r="D196" s="81"/>
      <c r="E196" s="82"/>
      <c r="F196" s="77"/>
    </row>
    <row r="197" spans="1:6" x14ac:dyDescent="0.25">
      <c r="A197" s="79"/>
      <c r="B197" s="79"/>
      <c r="C197" s="79"/>
      <c r="D197" s="81"/>
      <c r="E197" s="81"/>
      <c r="F197" s="77"/>
    </row>
    <row r="198" spans="1:6" x14ac:dyDescent="0.25">
      <c r="A198" s="79"/>
      <c r="B198" s="79"/>
      <c r="C198" s="79"/>
      <c r="D198" s="81"/>
      <c r="E198" s="81"/>
      <c r="F198" s="77"/>
    </row>
    <row r="199" spans="1:6" x14ac:dyDescent="0.25">
      <c r="A199" s="78"/>
      <c r="B199" s="83"/>
      <c r="C199" s="79"/>
      <c r="D199" s="81"/>
      <c r="E199" s="81"/>
      <c r="F199" s="77"/>
    </row>
    <row r="200" spans="1:6" x14ac:dyDescent="0.25">
      <c r="A200" s="78"/>
      <c r="B200" s="83"/>
      <c r="C200" s="75"/>
      <c r="D200" s="81"/>
      <c r="E200" s="81"/>
      <c r="F200" s="77"/>
    </row>
    <row r="201" spans="1:6" x14ac:dyDescent="0.25">
      <c r="A201" s="78"/>
      <c r="B201" s="83"/>
      <c r="C201" s="75"/>
      <c r="D201" s="84"/>
      <c r="E201" s="84"/>
      <c r="F201" s="77"/>
    </row>
    <row r="202" spans="1:6" x14ac:dyDescent="0.25">
      <c r="A202" s="78"/>
      <c r="B202" s="83"/>
      <c r="C202" s="79"/>
      <c r="D202" s="76"/>
      <c r="E202" s="76"/>
      <c r="F202" s="77"/>
    </row>
    <row r="203" spans="1:6" x14ac:dyDescent="0.25">
      <c r="A203" s="78"/>
      <c r="B203" s="29"/>
      <c r="C203" s="85"/>
      <c r="D203" s="81"/>
      <c r="E203" s="82"/>
      <c r="F203" s="77"/>
    </row>
    <row r="204" spans="1:6" x14ac:dyDescent="0.25">
      <c r="A204" s="78"/>
      <c r="B204" s="29"/>
      <c r="C204" s="85"/>
      <c r="D204" s="81"/>
      <c r="E204" s="82"/>
      <c r="F204" s="77"/>
    </row>
    <row r="205" spans="1:6" x14ac:dyDescent="0.25">
      <c r="A205" s="79"/>
      <c r="B205" s="83"/>
      <c r="C205" s="79"/>
      <c r="D205" s="81"/>
      <c r="E205" s="81"/>
      <c r="F205" s="77"/>
    </row>
    <row r="206" spans="1:6" x14ac:dyDescent="0.25">
      <c r="A206" s="78"/>
      <c r="B206" s="83"/>
      <c r="C206" s="79"/>
      <c r="D206" s="76"/>
      <c r="E206" s="76"/>
      <c r="F206" s="77"/>
    </row>
    <row r="207" spans="1:6" x14ac:dyDescent="0.25">
      <c r="A207" s="78"/>
      <c r="B207" s="83"/>
      <c r="C207" s="75"/>
      <c r="D207" s="76"/>
      <c r="E207" s="76"/>
      <c r="F207" s="77"/>
    </row>
    <row r="208" spans="1:6" x14ac:dyDescent="0.25">
      <c r="A208" s="78"/>
      <c r="B208" s="83"/>
      <c r="C208" s="75"/>
      <c r="D208" s="81"/>
      <c r="E208" s="81"/>
      <c r="F208" s="77"/>
    </row>
    <row r="209" spans="1:6" x14ac:dyDescent="0.25">
      <c r="A209" s="78"/>
      <c r="B209" s="79"/>
      <c r="C209" s="79"/>
      <c r="D209" s="81"/>
      <c r="E209" s="81"/>
      <c r="F209" s="77"/>
    </row>
    <row r="210" spans="1:6" x14ac:dyDescent="0.25">
      <c r="A210" s="78"/>
      <c r="B210" s="29"/>
      <c r="C210" s="85"/>
      <c r="D210" s="81"/>
      <c r="E210" s="82"/>
      <c r="F210" s="77"/>
    </row>
    <row r="211" spans="1:6" x14ac:dyDescent="0.25">
      <c r="A211" s="78"/>
      <c r="B211" s="29"/>
      <c r="C211" s="85"/>
      <c r="D211" s="81"/>
      <c r="E211" s="82"/>
      <c r="F211" s="77"/>
    </row>
    <row r="212" spans="1:6" x14ac:dyDescent="0.25">
      <c r="A212" s="78"/>
      <c r="B212" s="79"/>
      <c r="C212" s="79"/>
      <c r="D212" s="76"/>
      <c r="E212" s="76"/>
      <c r="F212" s="77"/>
    </row>
    <row r="213" spans="1:6" x14ac:dyDescent="0.25">
      <c r="A213" s="79"/>
      <c r="B213" s="79"/>
      <c r="C213" s="79"/>
      <c r="D213" s="76"/>
      <c r="E213" s="76"/>
      <c r="F213" s="77"/>
    </row>
    <row r="214" spans="1:6" x14ac:dyDescent="0.25">
      <c r="A214" s="78"/>
      <c r="B214" s="79"/>
      <c r="C214" s="79"/>
      <c r="D214" s="81"/>
      <c r="E214" s="81"/>
      <c r="F214" s="77"/>
    </row>
    <row r="215" spans="1:6" x14ac:dyDescent="0.25">
      <c r="A215" s="78"/>
      <c r="B215" s="83"/>
      <c r="C215" s="75"/>
      <c r="D215" s="81"/>
      <c r="E215" s="81"/>
      <c r="F215" s="77"/>
    </row>
    <row r="216" spans="1:6" x14ac:dyDescent="0.25">
      <c r="A216" s="78"/>
      <c r="B216" s="83"/>
      <c r="C216" s="75"/>
      <c r="D216" s="84"/>
      <c r="E216" s="84"/>
      <c r="F216" s="77"/>
    </row>
    <row r="217" spans="1:6" x14ac:dyDescent="0.25">
      <c r="A217" s="78"/>
      <c r="B217" s="79"/>
      <c r="C217" s="79"/>
      <c r="D217" s="84"/>
      <c r="E217" s="84"/>
      <c r="F217" s="77"/>
    </row>
    <row r="218" spans="1:6" x14ac:dyDescent="0.25">
      <c r="A218" s="78"/>
      <c r="B218" s="29"/>
      <c r="C218" s="79"/>
      <c r="D218" s="81"/>
      <c r="E218" s="82"/>
      <c r="F218" s="77"/>
    </row>
    <row r="219" spans="1:6" x14ac:dyDescent="0.25">
      <c r="A219" s="78"/>
      <c r="B219" s="79"/>
      <c r="C219" s="75"/>
      <c r="D219" s="84"/>
      <c r="E219" s="84"/>
      <c r="F219" s="77"/>
    </row>
    <row r="220" spans="1:6" x14ac:dyDescent="0.25">
      <c r="A220" s="78"/>
      <c r="B220" s="79"/>
      <c r="C220" s="75"/>
      <c r="D220" s="84"/>
      <c r="E220" s="84"/>
      <c r="F220" s="77"/>
    </row>
    <row r="221" spans="1:6" x14ac:dyDescent="0.25">
      <c r="A221" s="79"/>
      <c r="B221" s="83"/>
      <c r="C221" s="79"/>
      <c r="D221" s="84"/>
      <c r="E221" s="84"/>
      <c r="F221" s="77"/>
    </row>
    <row r="222" spans="1:6" x14ac:dyDescent="0.25">
      <c r="A222" s="78"/>
      <c r="B222" s="83"/>
      <c r="C222" s="79"/>
      <c r="D222" s="81"/>
      <c r="E222" s="81"/>
      <c r="F222" s="77"/>
    </row>
    <row r="223" spans="1:6" x14ac:dyDescent="0.25">
      <c r="A223" s="78"/>
      <c r="B223" s="83"/>
      <c r="C223" s="75"/>
      <c r="D223" s="81"/>
      <c r="E223" s="81"/>
      <c r="F223" s="77"/>
    </row>
    <row r="224" spans="1:6" x14ac:dyDescent="0.25">
      <c r="A224" s="78"/>
      <c r="B224" s="83"/>
      <c r="C224" s="75"/>
      <c r="D224" s="81"/>
      <c r="E224" s="81"/>
      <c r="F224" s="77"/>
    </row>
    <row r="225" spans="1:6" x14ac:dyDescent="0.25">
      <c r="A225" s="78"/>
      <c r="B225" s="83"/>
      <c r="C225" s="79"/>
      <c r="D225" s="81"/>
      <c r="E225" s="81"/>
      <c r="F225" s="77"/>
    </row>
    <row r="226" spans="1:6" x14ac:dyDescent="0.25">
      <c r="A226" s="78"/>
      <c r="B226" s="29"/>
      <c r="C226" s="79"/>
      <c r="D226" s="81"/>
      <c r="E226" s="82"/>
      <c r="F226" s="77"/>
    </row>
    <row r="227" spans="1:6" x14ac:dyDescent="0.25">
      <c r="A227" s="78"/>
      <c r="B227" s="29"/>
      <c r="C227" s="79"/>
      <c r="D227" s="81"/>
      <c r="E227" s="82"/>
      <c r="F227" s="77"/>
    </row>
    <row r="228" spans="1:6" x14ac:dyDescent="0.25">
      <c r="A228" s="78"/>
      <c r="B228" s="29"/>
      <c r="C228" s="79"/>
      <c r="D228" s="81"/>
      <c r="E228" s="82"/>
      <c r="F228" s="77"/>
    </row>
    <row r="229" spans="1:6" x14ac:dyDescent="0.25">
      <c r="A229" s="78"/>
      <c r="B229" s="79"/>
      <c r="C229" s="79"/>
      <c r="D229" s="84"/>
      <c r="E229" s="84"/>
      <c r="F229" s="77"/>
    </row>
    <row r="230" spans="1:6" x14ac:dyDescent="0.25">
      <c r="A230" s="78"/>
      <c r="B230" s="79"/>
      <c r="C230" s="75"/>
      <c r="D230" s="84"/>
      <c r="E230" s="84"/>
      <c r="F230" s="77"/>
    </row>
    <row r="231" spans="1:6" x14ac:dyDescent="0.25">
      <c r="A231" s="78"/>
      <c r="B231" s="79"/>
      <c r="C231" s="75"/>
      <c r="D231" s="84"/>
      <c r="E231" s="84"/>
      <c r="F231" s="77"/>
    </row>
  </sheetData>
  <sheetProtection algorithmName="SHA-512" hashValue="OrOLRnt3roExdIaDYsh19CGuV8FcOF0d5g/3EyF7lqQB8WwSXDf5KldbxrWyfP67I5eZexI64pACuPu5yBEkGg==" saltValue="N41X9mF+E/8H+K75A8p8fA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_1"/>
  </protectedRanges>
  <hyperlinks>
    <hyperlink ref="B12:B19" r:id="rId1" display="https://biston.ee/tooted/komposiittorud-ja-liitmikud/al-pexpressliitmikud/otseliited-press-pex-al-pex-torule" xr:uid="{6910A100-7619-40AB-B22B-5D67290C4CEB}"/>
    <hyperlink ref="B24:B31" r:id="rId2" display="https://biston.ee/tooted/komposiittorud-ja-liitmikud/al-pexpressliitmikud/uleminekuliited-press-vk-m-pex-al-pex-torule" xr:uid="{D36D0013-B39A-4D6F-B60E-7AE92109A432}"/>
    <hyperlink ref="B36:B43" r:id="rId3" display="https://biston.ee/tooted/komposiittorud-ja-liitmikud/al-pexpressliitmikud/uleminekuliited-press-sk-f-pex-al-pex-torule" xr:uid="{9C8C1C75-F091-43D5-8A40-74C063250FF1}"/>
    <hyperlink ref="B49:B54" r:id="rId4" display="8320301N" xr:uid="{732E955A-AC07-4287-B56C-DA04E195D774}"/>
    <hyperlink ref="B58:B60" r:id="rId5" display="https://biston.ee/tooted/komposiittorud-ja-liitmikud/al-pexpressliitmikud/kork-press-pex-al-pex-pressliitmikule" xr:uid="{DB8F568F-3DD1-4363-8893-C3DF112AF421}"/>
    <hyperlink ref="B73:B79" r:id="rId6" display="https://biston.ee/tooted/komposiittorud-ja-liitmikud/al-pexpressliitmikud/nurgad-press-pex-al-pex-torule" xr:uid="{8642DE8A-E184-4649-85FC-84D00587AC83}"/>
    <hyperlink ref="B84:B91" r:id="rId7" display="https://biston.ee/tooted/komposiittorud-ja-liitmikud/al-pexpressliitmikud/nurgad-press-sk-f-pex-al-pex-torule" xr:uid="{EE4885FF-97BF-4D96-8F77-1D0BCD8455C7}"/>
    <hyperlink ref="B96:B103" r:id="rId8" display="https://biston.ee/tooted/komposiittorud-ja-liitmikud/al-pexpressliitmikud/nurgad-press-vk-m-pex-al-pex-torule" xr:uid="{23547274-4649-44CA-BBB4-A52C3295244C}"/>
    <hyperlink ref="B108:B110" r:id="rId9" display="https://biston.ee/tooted/komposiittorud-ja-liitmikud/al-pexpressliitmikud/seinakannad-press-sk-f-pex-al-pex-torule" xr:uid="{3A04DBEF-154E-42E1-82C8-F3AADB462E98}"/>
    <hyperlink ref="B115" r:id="rId10" display="https://biston.ee/tooted/komposiittorud-ja-liitmikud/al-pexpressliitmikud/seinakand-2-ne-press-sk-f-pex-al-pex-torule-8320112" xr:uid="{059C23D1-12F6-4885-BBE3-884C37EC8619}"/>
    <hyperlink ref="B134:B144" r:id="rId11" display="https://biston.ee/tooted/komposiittorud-ja-liitmikud/al-pexpressliitmikud/kolmikud-press-pex-al-pex-torule" xr:uid="{306528FA-AC44-4C8B-813A-698ACAEAA7CD}"/>
    <hyperlink ref="B149:B152" r:id="rId12" display="https://biston.ee/tooted/komposiittorud-ja-liitmikud/al-pexpressliitmikud/kolmikud-press-vk-m-pex-al-pex-torule" xr:uid="{A126A5AE-844A-463D-95B8-D84B2F8DEA08}"/>
    <hyperlink ref="B157:B163" r:id="rId13" display="https://biston.ee/tooted/komposiittorud-ja-liitmikud/al-pexpressliitmikud/kolmikud-press-sk-f-pex-al-pex-torule" xr:uid="{A2AB34AD-4417-4355-B93B-2FCCDBDFB273}"/>
    <hyperlink ref="B169:B171" r:id="rId14" display="https://biston.ee/tooted/komposiittorud-ja-liitmikud/al-pexpressliitmikud/hulss-pex-al-pex-press-liitmikutele" xr:uid="{7751EB90-24A2-4E13-8212-74B03A23DA5D}"/>
    <hyperlink ref="B176:B178" r:id="rId15" display="https://biston.ee/tooted/komposiittorud-ja-liitmikud/al-pexpressliitmikud/o-tihendid-pex-al-pex-press-liitmikutele" xr:uid="{7DCD1304-DB7B-4674-A628-8C1F870447AE}"/>
  </hyperlinks>
  <pageMargins left="0.7" right="0.7" top="0.75" bottom="0.75" header="0.3" footer="0.3"/>
  <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Kõrtsmik</dc:creator>
  <cp:lastModifiedBy>Catherine Kõrtsmik</cp:lastModifiedBy>
  <dcterms:created xsi:type="dcterms:W3CDTF">2022-08-09T09:13:26Z</dcterms:created>
  <dcterms:modified xsi:type="dcterms:W3CDTF">2022-08-09T09:24:47Z</dcterms:modified>
</cp:coreProperties>
</file>