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erine\Desktop\uuuuuuuus 20222\Valemiga\"/>
    </mc:Choice>
  </mc:AlternateContent>
  <xr:revisionPtr revIDLastSave="0" documentId="8_{4FEB188C-1E27-480E-8576-67AFF9431502}" xr6:coauthVersionLast="47" xr6:coauthVersionMax="47" xr10:uidLastSave="{00000000-0000-0000-0000-000000000000}"/>
  <bookViews>
    <workbookView xWindow="25920" yWindow="90" windowWidth="28560" windowHeight="16440" xr2:uid="{3E43A3F9-6276-47C1-9EE9-2F972B7F7792}"/>
  </bookViews>
  <sheets>
    <sheet name="Biston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" i="1" l="1"/>
  <c r="E52" i="1"/>
  <c r="E47" i="1"/>
  <c r="E42" i="1"/>
  <c r="E37" i="1"/>
  <c r="E32" i="1"/>
  <c r="E27" i="1"/>
  <c r="E22" i="1"/>
  <c r="E17" i="1"/>
  <c r="E12" i="1"/>
</calcChain>
</file>

<file path=xl/sharedStrings.xml><?xml version="1.0" encoding="utf-8"?>
<sst xmlns="http://schemas.openxmlformats.org/spreadsheetml/2006/main" count="40" uniqueCount="32">
  <si>
    <t>Betooni 11B, 11415, Tallinn</t>
  </si>
  <si>
    <t>Tel: 6228 691, info@biston.ee</t>
  </si>
  <si>
    <t>Grupikood</t>
  </si>
  <si>
    <t>Partneri soodustus</t>
  </si>
  <si>
    <t>Vaade</t>
  </si>
  <si>
    <t>1033RV</t>
  </si>
  <si>
    <t>Nimetus</t>
  </si>
  <si>
    <t>Hind km-ta</t>
  </si>
  <si>
    <t xml:space="preserve"> Hind km-ta</t>
  </si>
  <si>
    <t>Manomeetrid / Termomeetrid</t>
  </si>
  <si>
    <t>Manomeeter</t>
  </si>
  <si>
    <t>L31M6304A</t>
  </si>
  <si>
    <t xml:space="preserve">63 mm  0 - 4 bar 1/4" </t>
  </si>
  <si>
    <t>L31M6304R</t>
  </si>
  <si>
    <t>63 mm  0 - 4 bar 1/4" M</t>
  </si>
  <si>
    <t>L31M6306A</t>
  </si>
  <si>
    <t xml:space="preserve">63 mm  0 - 6 bar 1/4" </t>
  </si>
  <si>
    <t>L31M6306R</t>
  </si>
  <si>
    <t>63 mm  0 - 6 bar 1/4" M</t>
  </si>
  <si>
    <t>L31M6310A</t>
  </si>
  <si>
    <t xml:space="preserve">63 mm  0 - 10 bar 1/4" </t>
  </si>
  <si>
    <t>L31M6310R</t>
  </si>
  <si>
    <t>63 mm  0 - 10 bar 1/4" M</t>
  </si>
  <si>
    <t>Termo - manomeeter</t>
  </si>
  <si>
    <t>L31TM63A</t>
  </si>
  <si>
    <t>63mm 1/2"  0-6bar, 0-120 ⁰C</t>
  </si>
  <si>
    <t>L31TM80R</t>
  </si>
  <si>
    <t>80mm 1/2"  0-6bar, 0-120 ⁰C</t>
  </si>
  <si>
    <t>L31T63120A</t>
  </si>
  <si>
    <t xml:space="preserve"> 63mm 1/2"  0-6bar, 0-120 ⁰C</t>
  </si>
  <si>
    <t>Termomeeter</t>
  </si>
  <si>
    <t>L31T100120A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</si>
</sst>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u/>
      <sz val="8"/>
      <name val="Arial"/>
      <family val="2"/>
    </font>
    <font>
      <b/>
      <sz val="8"/>
      <color rgb="FF0000FF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charset val="186"/>
      <scheme val="minor"/>
    </font>
    <font>
      <b/>
      <sz val="10"/>
      <color rgb="FF000000"/>
      <name val="Arial"/>
      <family val="2"/>
    </font>
    <font>
      <sz val="8"/>
      <color rgb="FF222222"/>
      <name val="Arial"/>
      <family val="2"/>
    </font>
    <font>
      <b/>
      <sz val="8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9" fontId="6" fillId="3" borderId="1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7" xfId="3" applyFill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1" xfId="1" applyNumberFormat="1" applyFont="1" applyFill="1" applyBorder="1" applyAlignment="1" applyProtection="1">
      <alignment horizontal="center" vertical="center"/>
    </xf>
    <xf numFmtId="2" fontId="2" fillId="0" borderId="13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14" xfId="1" applyNumberFormat="1" applyFont="1" applyFill="1" applyBorder="1" applyAlignment="1" applyProtection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6" xfId="0" applyBorder="1"/>
    <xf numFmtId="0" fontId="4" fillId="0" borderId="19" xfId="0" applyFont="1" applyBorder="1" applyAlignment="1">
      <alignment horizontal="center" vertical="center"/>
    </xf>
    <xf numFmtId="0" fontId="2" fillId="0" borderId="16" xfId="0" applyFont="1" applyBorder="1"/>
    <xf numFmtId="0" fontId="0" fillId="0" borderId="7" xfId="0" applyBorder="1"/>
    <xf numFmtId="0" fontId="10" fillId="0" borderId="18" xfId="0" applyFont="1" applyBorder="1" applyAlignment="1">
      <alignment horizontal="center" vertical="center"/>
    </xf>
    <xf numFmtId="0" fontId="2" fillId="0" borderId="7" xfId="0" applyFont="1" applyBorder="1"/>
    <xf numFmtId="0" fontId="0" fillId="0" borderId="18" xfId="0" applyBorder="1"/>
    <xf numFmtId="0" fontId="2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0" fontId="0" fillId="0" borderId="15" xfId="0" applyBorder="1"/>
    <xf numFmtId="0" fontId="2" fillId="0" borderId="14" xfId="0" applyFont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32619</xdr:colOff>
      <xdr:row>4</xdr:row>
      <xdr:rowOff>457</xdr:rowOff>
    </xdr:from>
    <xdr:ext cx="897657" cy="367387"/>
    <xdr:pic>
      <xdr:nvPicPr>
        <xdr:cNvPr id="2" name="Picture 30" descr="C:\Users\kalev\Documents\Biston 2017\biston logo 2016.jpg">
          <a:extLst>
            <a:ext uri="{FF2B5EF4-FFF2-40B4-BE49-F238E27FC236}">
              <a16:creationId xmlns:a16="http://schemas.microsoft.com/office/drawing/2014/main" id="{BA6BF142-1042-4792-A799-A887B45B1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2619" y="771982"/>
          <a:ext cx="897657" cy="36738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226789</xdr:colOff>
      <xdr:row>8</xdr:row>
      <xdr:rowOff>129415</xdr:rowOff>
    </xdr:from>
    <xdr:ext cx="672111" cy="547615"/>
    <xdr:pic>
      <xdr:nvPicPr>
        <xdr:cNvPr id="3" name="Picture 2" descr="C:\Users\kalev\Documents\Biston projekt hulgimüük Lätis\Biston SIA\Läti sordiment 2020\Biston SIA tehaste tellimused 2020\Biston sia Ferro\M6304A.jpg">
          <a:extLst>
            <a:ext uri="{FF2B5EF4-FFF2-40B4-BE49-F238E27FC236}">
              <a16:creationId xmlns:a16="http://schemas.microsoft.com/office/drawing/2014/main" id="{F90B081D-FB9E-4E2F-A2D2-CD5B5DA81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6789" y="1767715"/>
          <a:ext cx="672111" cy="54761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181426</xdr:colOff>
      <xdr:row>13</xdr:row>
      <xdr:rowOff>75593</xdr:rowOff>
    </xdr:from>
    <xdr:ext cx="733961" cy="647367"/>
    <xdr:pic>
      <xdr:nvPicPr>
        <xdr:cNvPr id="4" name="Picture 3" descr="C:\Users\kalev\Documents\Biston projekt hulgimüük Lätis\Biston SIA\Läti sordiment 2020\Biston SIA tehaste tellimused 2020\Biston sia Ferro\M6304R.jpg">
          <a:extLst>
            <a:ext uri="{FF2B5EF4-FFF2-40B4-BE49-F238E27FC236}">
              <a16:creationId xmlns:a16="http://schemas.microsoft.com/office/drawing/2014/main" id="{F6E5BFB5-D964-4202-9C65-64E190C63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81426" y="2666393"/>
          <a:ext cx="733961" cy="64736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226789</xdr:colOff>
      <xdr:row>18</xdr:row>
      <xdr:rowOff>136071</xdr:rowOff>
    </xdr:from>
    <xdr:ext cx="608542" cy="525386"/>
    <xdr:pic>
      <xdr:nvPicPr>
        <xdr:cNvPr id="5" name="Picture 4" descr="C:\Users\kalev\Documents\Biston projekt hulgimüük Lätis\Biston SIA\Läti sordiment 2020\Biston SIA tehaste tellimused 2020\Biston sia Ferro\M6306A.jpg">
          <a:extLst>
            <a:ext uri="{FF2B5EF4-FFF2-40B4-BE49-F238E27FC236}">
              <a16:creationId xmlns:a16="http://schemas.microsoft.com/office/drawing/2014/main" id="{F7E6ADE0-4EEE-4881-9B9D-AD75F5B81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226789" y="3679371"/>
          <a:ext cx="608542" cy="52538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196550</xdr:colOff>
      <xdr:row>23</xdr:row>
      <xdr:rowOff>136071</xdr:rowOff>
    </xdr:from>
    <xdr:ext cx="729490" cy="549783"/>
    <xdr:pic>
      <xdr:nvPicPr>
        <xdr:cNvPr id="6" name="Picture 5" descr="C:\Users\kalev\Documents\Biston projekt hulgimüük Lätis\Biston SIA\Läti sordiment 2020\Biston SIA tehaste tellimused 2020\Biston sia Ferro\M6306R.jpg">
          <a:extLst>
            <a:ext uri="{FF2B5EF4-FFF2-40B4-BE49-F238E27FC236}">
              <a16:creationId xmlns:a16="http://schemas.microsoft.com/office/drawing/2014/main" id="{0A1E816E-EBAF-4F63-B562-044C43D82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196550" y="4631871"/>
          <a:ext cx="729490" cy="54978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230565</xdr:colOff>
      <xdr:row>28</xdr:row>
      <xdr:rowOff>147410</xdr:rowOff>
    </xdr:from>
    <xdr:ext cx="659739" cy="548411"/>
    <xdr:pic>
      <xdr:nvPicPr>
        <xdr:cNvPr id="7" name="Picture 7" descr="C:\Users\kalev\Documents\Biston projekt hulgimüük Lätis\Biston SIA\Läti sordiment 2020\Biston SIA tehaste tellimused 2020\Biston sia Ferro\M6310A.jpg">
          <a:extLst>
            <a:ext uri="{FF2B5EF4-FFF2-40B4-BE49-F238E27FC236}">
              <a16:creationId xmlns:a16="http://schemas.microsoft.com/office/drawing/2014/main" id="{DFD7EF3E-967C-4569-BB49-22A6C44D6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230565" y="5595710"/>
          <a:ext cx="659739" cy="54841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211665</xdr:colOff>
      <xdr:row>33</xdr:row>
      <xdr:rowOff>120947</xdr:rowOff>
    </xdr:from>
    <xdr:ext cx="700969" cy="581393"/>
    <xdr:pic>
      <xdr:nvPicPr>
        <xdr:cNvPr id="8" name="Picture 8" descr="C:\Users\kalev\Documents\Biston projekt hulgimüük Lätis\Biston SIA\Läti sordiment 2020\Biston SIA tehaste tellimused 2020\Biston sia Ferro\M6310R.jpg">
          <a:extLst>
            <a:ext uri="{FF2B5EF4-FFF2-40B4-BE49-F238E27FC236}">
              <a16:creationId xmlns:a16="http://schemas.microsoft.com/office/drawing/2014/main" id="{8DB58DDE-3482-4F99-B896-255F36678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211665" y="6521747"/>
          <a:ext cx="700969" cy="58139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298606</xdr:colOff>
      <xdr:row>38</xdr:row>
      <xdr:rowOff>136071</xdr:rowOff>
    </xdr:from>
    <xdr:ext cx="540163" cy="503057"/>
    <xdr:pic>
      <xdr:nvPicPr>
        <xdr:cNvPr id="9" name="Picture 9" descr="C:\Users\kalev\Documents\Biston projekt hulgimüük Lätis\Biston SIA\Läti sordiment 2020\Biston SIA tehaste tellimused 2020\Biston sia Ferro\TM63A.jpg">
          <a:extLst>
            <a:ext uri="{FF2B5EF4-FFF2-40B4-BE49-F238E27FC236}">
              <a16:creationId xmlns:a16="http://schemas.microsoft.com/office/drawing/2014/main" id="{3F7ED04D-74DC-4CA0-9280-145A6D06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298606" y="7489371"/>
          <a:ext cx="540163" cy="5030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143633</xdr:colOff>
      <xdr:row>43</xdr:row>
      <xdr:rowOff>94494</xdr:rowOff>
    </xdr:from>
    <xdr:ext cx="804059" cy="585517"/>
    <xdr:pic>
      <xdr:nvPicPr>
        <xdr:cNvPr id="10" name="Picture 11" descr="C:\Users\kalev\Documents\Biston projekt hulgimüük Lätis\Biston SIA\Läti sordiment 2020\Biston SIA tehaste tellimused 2020\Biston sia Ferro\TM80R.jpg">
          <a:extLst>
            <a:ext uri="{FF2B5EF4-FFF2-40B4-BE49-F238E27FC236}">
              <a16:creationId xmlns:a16="http://schemas.microsoft.com/office/drawing/2014/main" id="{225A4637-DF1B-4D03-8C95-293BD8CC0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143633" y="8400294"/>
          <a:ext cx="804059" cy="58551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268367</xdr:colOff>
      <xdr:row>53</xdr:row>
      <xdr:rowOff>75593</xdr:rowOff>
    </xdr:from>
    <xdr:ext cx="597889" cy="589641"/>
    <xdr:pic>
      <xdr:nvPicPr>
        <xdr:cNvPr id="11" name="Picture 12" descr="C:\Users\kalev\Documents\Biston projekt hulgimüük Lätis\Biston SIA\Läti sordiment 2020\Biston SIA tehaste tellimused 2020\Biston sia Ferro\Termometrs.jpg">
          <a:extLst>
            <a:ext uri="{FF2B5EF4-FFF2-40B4-BE49-F238E27FC236}">
              <a16:creationId xmlns:a16="http://schemas.microsoft.com/office/drawing/2014/main" id="{616645AB-E410-439E-9496-0FA7018F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268367" y="10286393"/>
          <a:ext cx="597889" cy="58964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306159</xdr:colOff>
      <xdr:row>49</xdr:row>
      <xdr:rowOff>0</xdr:rowOff>
    </xdr:from>
    <xdr:ext cx="506486" cy="476246"/>
    <xdr:pic>
      <xdr:nvPicPr>
        <xdr:cNvPr id="12" name="Picture 13" descr="C:\Users\kalev\Documents\Biston projekt hulgimüük Lätis\Biston SIA\Läti sordiment 2020\Biston SIA tehaste tellimused 2020\Biston sia Ferro\Termometrs.jpg">
          <a:extLst>
            <a:ext uri="{FF2B5EF4-FFF2-40B4-BE49-F238E27FC236}">
              <a16:creationId xmlns:a16="http://schemas.microsoft.com/office/drawing/2014/main" id="{C87CF82D-F601-4FD2-8669-EBD6F3DF1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306159" y="9448800"/>
          <a:ext cx="506486" cy="4762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ston.ee/tooted/sulgarmatuur/manomeetrid/termo-manomeeter-l31tm80r" TargetMode="External"/><Relationship Id="rId3" Type="http://schemas.openxmlformats.org/officeDocument/2006/relationships/hyperlink" Target="https://biston.ee/tooted/sulgarmatuur/manomeetrid/manomeeter-l31m6306a" TargetMode="External"/><Relationship Id="rId7" Type="http://schemas.openxmlformats.org/officeDocument/2006/relationships/hyperlink" Target="https://biston.ee/tooted/sulgarmatuur/manomeetrid/termo-manomeeter-l31tm63a" TargetMode="External"/><Relationship Id="rId2" Type="http://schemas.openxmlformats.org/officeDocument/2006/relationships/hyperlink" Target="https://biston.ee/tooted/sulgarmatuur/manomeetrid/manomeeter-l31m6304r" TargetMode="External"/><Relationship Id="rId1" Type="http://schemas.openxmlformats.org/officeDocument/2006/relationships/hyperlink" Target="https://biston.ee/tooted/sulgarmatuur/manomeetrid/manomeeter-l31m6304a" TargetMode="External"/><Relationship Id="rId6" Type="http://schemas.openxmlformats.org/officeDocument/2006/relationships/hyperlink" Target="https://biston.ee/tooted/sulgarmatuur/manomeetrid/manomeeter-l31m6310r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biston.ee/tooted/sulgarmatuur/manomeetrid/manomeeter-l31m6310a" TargetMode="External"/><Relationship Id="rId10" Type="http://schemas.openxmlformats.org/officeDocument/2006/relationships/hyperlink" Target="https://biston.ee/tooted/sulgarmatuur/manomeetrid/termomeeter-l31t100120a" TargetMode="External"/><Relationship Id="rId4" Type="http://schemas.openxmlformats.org/officeDocument/2006/relationships/hyperlink" Target="https://biston.ee/tooted/sulgarmatuur/manomeetrid/manomeeter-l31m6306r" TargetMode="External"/><Relationship Id="rId9" Type="http://schemas.openxmlformats.org/officeDocument/2006/relationships/hyperlink" Target="https://biston.ee/tooted/sulgarmatuur/manomeetrid/termo-manomeeter-l31t63120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4F913-A0F7-4D4C-BAC8-CCBB2C934481}">
  <dimension ref="A1:E58"/>
  <sheetViews>
    <sheetView tabSelected="1" workbookViewId="0">
      <selection activeCell="E5" sqref="E5"/>
    </sheetView>
  </sheetViews>
  <sheetFormatPr defaultRowHeight="15" x14ac:dyDescent="0.25"/>
  <cols>
    <col min="1" max="2" width="17.7109375" customWidth="1"/>
    <col min="3" max="3" width="47.7109375" customWidth="1"/>
    <col min="4" max="5" width="10.7109375" customWidth="1"/>
  </cols>
  <sheetData>
    <row r="1" spans="1:5" x14ac:dyDescent="0.25">
      <c r="A1" s="1"/>
      <c r="B1" s="1"/>
      <c r="C1" s="2"/>
      <c r="D1" s="1"/>
      <c r="E1" s="1"/>
    </row>
    <row r="2" spans="1:5" x14ac:dyDescent="0.25">
      <c r="A2" s="3" t="s">
        <v>0</v>
      </c>
      <c r="B2" s="1"/>
      <c r="C2" s="2"/>
      <c r="D2" s="1"/>
      <c r="E2" s="1"/>
    </row>
    <row r="3" spans="1:5" x14ac:dyDescent="0.25">
      <c r="A3" s="3" t="s">
        <v>1</v>
      </c>
      <c r="B3" s="1"/>
      <c r="C3" s="2"/>
      <c r="D3" s="1"/>
      <c r="E3" s="1"/>
    </row>
    <row r="4" spans="1:5" ht="15.75" thickBot="1" x14ac:dyDescent="0.3">
      <c r="A4" s="1"/>
      <c r="B4" s="1"/>
      <c r="C4" s="2"/>
      <c r="D4" s="1"/>
      <c r="E4" s="1"/>
    </row>
    <row r="5" spans="1:5" ht="29.45" customHeight="1" thickBot="1" x14ac:dyDescent="0.3">
      <c r="A5" s="4"/>
      <c r="B5" s="5" t="s">
        <v>2</v>
      </c>
      <c r="C5" s="11" t="s">
        <v>9</v>
      </c>
      <c r="D5" s="6" t="s">
        <v>3</v>
      </c>
      <c r="E5" s="7"/>
    </row>
    <row r="6" spans="1:5" x14ac:dyDescent="0.25">
      <c r="A6" s="4"/>
      <c r="B6" s="1"/>
      <c r="C6" s="1"/>
      <c r="D6" s="8"/>
      <c r="E6" s="8"/>
    </row>
    <row r="7" spans="1:5" x14ac:dyDescent="0.25">
      <c r="A7" s="5" t="s">
        <v>4</v>
      </c>
      <c r="B7" s="5" t="s">
        <v>5</v>
      </c>
      <c r="C7" s="5" t="s">
        <v>6</v>
      </c>
      <c r="D7" s="9" t="s">
        <v>7</v>
      </c>
      <c r="E7" s="9" t="s">
        <v>8</v>
      </c>
    </row>
    <row r="8" spans="1:5" x14ac:dyDescent="0.25">
      <c r="A8" s="10"/>
      <c r="B8" s="11"/>
      <c r="D8" s="12"/>
      <c r="E8" s="12"/>
    </row>
    <row r="9" spans="1:5" x14ac:dyDescent="0.25">
      <c r="A9" s="13"/>
      <c r="B9" s="14"/>
      <c r="C9" s="15" t="s">
        <v>10</v>
      </c>
      <c r="D9" s="14"/>
      <c r="E9" s="16"/>
    </row>
    <row r="10" spans="1:5" x14ac:dyDescent="0.25">
      <c r="A10" s="17"/>
      <c r="B10" s="18"/>
      <c r="C10" s="19"/>
      <c r="D10" s="18"/>
      <c r="E10" s="20"/>
    </row>
    <row r="11" spans="1:5" x14ac:dyDescent="0.25">
      <c r="A11" s="17"/>
      <c r="B11" s="18"/>
      <c r="C11" s="19"/>
      <c r="D11" s="18"/>
      <c r="E11" s="20"/>
    </row>
    <row r="12" spans="1:5" x14ac:dyDescent="0.25">
      <c r="A12" s="17"/>
      <c r="B12" s="21" t="s">
        <v>11</v>
      </c>
      <c r="C12" s="19" t="s">
        <v>12</v>
      </c>
      <c r="D12" s="22">
        <v>4.0514999999999999</v>
      </c>
      <c r="E12" s="23" t="str">
        <f>IF($E$5&gt;0,D12*(100%-$E$5)," ")</f>
        <v xml:space="preserve"> </v>
      </c>
    </row>
    <row r="13" spans="1:5" x14ac:dyDescent="0.25">
      <c r="A13" s="24"/>
      <c r="B13" s="25"/>
      <c r="C13" s="26"/>
      <c r="D13" s="27"/>
      <c r="E13" s="28"/>
    </row>
    <row r="14" spans="1:5" x14ac:dyDescent="0.25">
      <c r="A14" s="18"/>
      <c r="B14" s="18"/>
      <c r="C14" s="29" t="s">
        <v>10</v>
      </c>
      <c r="D14" s="18"/>
      <c r="E14" s="18"/>
    </row>
    <row r="15" spans="1:5" x14ac:dyDescent="0.25">
      <c r="A15" s="30"/>
      <c r="B15" s="18"/>
      <c r="C15" s="19"/>
      <c r="D15" s="18"/>
      <c r="E15" s="18"/>
    </row>
    <row r="16" spans="1:5" x14ac:dyDescent="0.25">
      <c r="A16" s="30"/>
      <c r="B16" s="18"/>
      <c r="C16" s="19"/>
      <c r="D16" s="18"/>
      <c r="E16" s="18"/>
    </row>
    <row r="17" spans="1:5" x14ac:dyDescent="0.25">
      <c r="A17" s="30"/>
      <c r="B17" s="21" t="s">
        <v>13</v>
      </c>
      <c r="C17" s="19" t="s">
        <v>14</v>
      </c>
      <c r="D17" s="22">
        <v>4.2624000000000004</v>
      </c>
      <c r="E17" s="23" t="str">
        <f>IF($E$5&gt;0,D17*(100%-$E$5)," ")</f>
        <v xml:space="preserve"> </v>
      </c>
    </row>
    <row r="18" spans="1:5" x14ac:dyDescent="0.25">
      <c r="A18" s="31"/>
      <c r="B18" s="32"/>
      <c r="C18" s="33"/>
      <c r="D18" s="34"/>
      <c r="E18" s="34"/>
    </row>
    <row r="19" spans="1:5" x14ac:dyDescent="0.25">
      <c r="A19" s="35"/>
      <c r="B19" s="35"/>
      <c r="C19" s="36" t="s">
        <v>10</v>
      </c>
      <c r="D19" s="35"/>
      <c r="E19" s="35"/>
    </row>
    <row r="20" spans="1:5" x14ac:dyDescent="0.25">
      <c r="A20" s="30"/>
      <c r="B20" s="18"/>
      <c r="C20" s="19"/>
      <c r="D20" s="18"/>
      <c r="E20" s="18"/>
    </row>
    <row r="21" spans="1:5" x14ac:dyDescent="0.25">
      <c r="A21" s="30"/>
      <c r="B21" s="18"/>
      <c r="C21" s="37"/>
      <c r="D21" s="18"/>
      <c r="E21" s="18"/>
    </row>
    <row r="22" spans="1:5" x14ac:dyDescent="0.25">
      <c r="A22" s="30"/>
      <c r="B22" s="21" t="s">
        <v>15</v>
      </c>
      <c r="C22" s="19" t="s">
        <v>16</v>
      </c>
      <c r="D22" s="22">
        <v>4.0514999999999999</v>
      </c>
      <c r="E22" s="23" t="str">
        <f>IF($E$5&gt;0,D22*(100%-$E$5)," ")</f>
        <v xml:space="preserve"> </v>
      </c>
    </row>
    <row r="23" spans="1:5" x14ac:dyDescent="0.25">
      <c r="A23" s="31"/>
      <c r="B23" s="32"/>
      <c r="C23" s="33"/>
      <c r="D23" s="34"/>
      <c r="E23" s="34"/>
    </row>
    <row r="24" spans="1:5" x14ac:dyDescent="0.25">
      <c r="A24" s="35"/>
      <c r="B24" s="35"/>
      <c r="C24" s="36" t="s">
        <v>10</v>
      </c>
      <c r="D24" s="35"/>
      <c r="E24" s="35"/>
    </row>
    <row r="25" spans="1:5" x14ac:dyDescent="0.25">
      <c r="A25" s="30"/>
      <c r="B25" s="18"/>
      <c r="C25" s="19"/>
      <c r="D25" s="18"/>
      <c r="E25" s="18"/>
    </row>
    <row r="26" spans="1:5" x14ac:dyDescent="0.25">
      <c r="A26" s="30"/>
      <c r="B26" s="18"/>
      <c r="C26" s="37"/>
      <c r="D26" s="18"/>
      <c r="E26" s="18"/>
    </row>
    <row r="27" spans="1:5" x14ac:dyDescent="0.25">
      <c r="A27" s="30"/>
      <c r="B27" s="21" t="s">
        <v>17</v>
      </c>
      <c r="C27" s="19" t="s">
        <v>18</v>
      </c>
      <c r="D27" s="22">
        <v>3.9960000000000004</v>
      </c>
      <c r="E27" s="23" t="str">
        <f>IF($E$5&gt;0,D27*(100%-$E$5)," ")</f>
        <v xml:space="preserve"> </v>
      </c>
    </row>
    <row r="28" spans="1:5" x14ac:dyDescent="0.25">
      <c r="A28" s="31"/>
      <c r="B28" s="32"/>
      <c r="C28" s="33"/>
      <c r="D28" s="34"/>
      <c r="E28" s="34"/>
    </row>
    <row r="29" spans="1:5" x14ac:dyDescent="0.25">
      <c r="A29" s="35"/>
      <c r="B29" s="35"/>
      <c r="C29" s="36" t="s">
        <v>10</v>
      </c>
      <c r="D29" s="35"/>
      <c r="E29" s="35"/>
    </row>
    <row r="30" spans="1:5" x14ac:dyDescent="0.25">
      <c r="A30" s="30"/>
      <c r="B30" s="18"/>
      <c r="C30" s="19"/>
      <c r="D30" s="18"/>
      <c r="E30" s="18"/>
    </row>
    <row r="31" spans="1:5" x14ac:dyDescent="0.25">
      <c r="A31" s="30"/>
      <c r="B31" s="18"/>
      <c r="C31" s="37"/>
      <c r="D31" s="18"/>
      <c r="E31" s="18"/>
    </row>
    <row r="32" spans="1:5" x14ac:dyDescent="0.25">
      <c r="A32" s="30"/>
      <c r="B32" s="21" t="s">
        <v>19</v>
      </c>
      <c r="C32" s="19" t="s">
        <v>20</v>
      </c>
      <c r="D32" s="22">
        <v>4.0514999999999999</v>
      </c>
      <c r="E32" s="23" t="str">
        <f>IF($E$5&gt;0,D32*(100%-$E$5)," ")</f>
        <v xml:space="preserve"> </v>
      </c>
    </row>
    <row r="33" spans="1:5" x14ac:dyDescent="0.25">
      <c r="A33" s="31"/>
      <c r="B33" s="32"/>
      <c r="C33" s="33"/>
      <c r="D33" s="34"/>
      <c r="E33" s="34"/>
    </row>
    <row r="34" spans="1:5" x14ac:dyDescent="0.25">
      <c r="A34" s="35"/>
      <c r="B34" s="35"/>
      <c r="C34" s="36" t="s">
        <v>10</v>
      </c>
      <c r="D34" s="35"/>
      <c r="E34" s="35"/>
    </row>
    <row r="35" spans="1:5" x14ac:dyDescent="0.25">
      <c r="A35" s="30"/>
      <c r="B35" s="18"/>
      <c r="C35" s="19"/>
      <c r="D35" s="18"/>
      <c r="E35" s="18"/>
    </row>
    <row r="36" spans="1:5" x14ac:dyDescent="0.25">
      <c r="A36" s="30"/>
      <c r="B36" s="18"/>
      <c r="C36" s="37"/>
      <c r="D36" s="18"/>
      <c r="E36" s="18"/>
    </row>
    <row r="37" spans="1:5" x14ac:dyDescent="0.25">
      <c r="A37" s="30"/>
      <c r="B37" s="21" t="s">
        <v>21</v>
      </c>
      <c r="C37" s="19" t="s">
        <v>22</v>
      </c>
      <c r="D37" s="22">
        <v>4.2624000000000004</v>
      </c>
      <c r="E37" s="23" t="str">
        <f>IF($E$5&gt;0,D37*(100%-$E$5)," ")</f>
        <v xml:space="preserve"> </v>
      </c>
    </row>
    <row r="38" spans="1:5" x14ac:dyDescent="0.25">
      <c r="A38" s="31"/>
      <c r="B38" s="32"/>
      <c r="C38" s="33"/>
      <c r="D38" s="34"/>
      <c r="E38" s="34"/>
    </row>
    <row r="39" spans="1:5" x14ac:dyDescent="0.25">
      <c r="A39" s="38"/>
      <c r="B39" s="38"/>
      <c r="C39" s="39" t="s">
        <v>23</v>
      </c>
      <c r="D39" s="40"/>
      <c r="E39" s="40"/>
    </row>
    <row r="40" spans="1:5" x14ac:dyDescent="0.25">
      <c r="A40" s="41"/>
      <c r="B40" s="41"/>
      <c r="C40" s="42"/>
      <c r="D40" s="43"/>
      <c r="E40" s="43"/>
    </row>
    <row r="41" spans="1:5" x14ac:dyDescent="0.25">
      <c r="A41" s="41"/>
      <c r="B41" s="41"/>
      <c r="C41" s="44"/>
      <c r="D41" s="43"/>
      <c r="E41" s="43"/>
    </row>
    <row r="42" spans="1:5" x14ac:dyDescent="0.25">
      <c r="A42" s="41"/>
      <c r="B42" s="21" t="s">
        <v>24</v>
      </c>
      <c r="C42" s="19" t="s">
        <v>25</v>
      </c>
      <c r="D42" s="22">
        <v>13.675200000000002</v>
      </c>
      <c r="E42" s="23" t="str">
        <f>IF($E$5&gt;0,D42*(100%-$E$5)," ")</f>
        <v xml:space="preserve"> </v>
      </c>
    </row>
    <row r="43" spans="1:5" x14ac:dyDescent="0.25">
      <c r="A43" s="45"/>
      <c r="B43" s="32"/>
      <c r="C43" s="46"/>
      <c r="D43" s="47"/>
      <c r="E43" s="47"/>
    </row>
    <row r="44" spans="1:5" x14ac:dyDescent="0.25">
      <c r="A44" s="38"/>
      <c r="B44" s="38"/>
      <c r="C44" s="39" t="s">
        <v>23</v>
      </c>
      <c r="D44" s="40"/>
      <c r="E44" s="40"/>
    </row>
    <row r="45" spans="1:5" x14ac:dyDescent="0.25">
      <c r="A45" s="41"/>
      <c r="B45" s="41"/>
      <c r="C45" s="42"/>
      <c r="D45" s="43"/>
      <c r="E45" s="43"/>
    </row>
    <row r="46" spans="1:5" x14ac:dyDescent="0.25">
      <c r="A46" s="41"/>
      <c r="B46" s="41"/>
      <c r="C46" s="44"/>
      <c r="D46" s="43"/>
      <c r="E46" s="43"/>
    </row>
    <row r="47" spans="1:5" x14ac:dyDescent="0.25">
      <c r="A47" s="41"/>
      <c r="B47" s="21" t="s">
        <v>26</v>
      </c>
      <c r="C47" s="19" t="s">
        <v>27</v>
      </c>
      <c r="D47" s="22">
        <v>12.753900000000002</v>
      </c>
      <c r="E47" s="23" t="str">
        <f>IF($E$5&gt;0,D47*(100%-$E$5)," ")</f>
        <v xml:space="preserve"> </v>
      </c>
    </row>
    <row r="48" spans="1:5" x14ac:dyDescent="0.25">
      <c r="A48" s="45"/>
      <c r="B48" s="32"/>
      <c r="C48" s="46"/>
      <c r="D48" s="47"/>
      <c r="E48" s="47"/>
    </row>
    <row r="49" spans="1:5" x14ac:dyDescent="0.25">
      <c r="A49" s="38"/>
      <c r="B49" s="38"/>
      <c r="C49" s="39" t="s">
        <v>23</v>
      </c>
      <c r="D49" s="40"/>
      <c r="E49" s="40"/>
    </row>
    <row r="50" spans="1:5" x14ac:dyDescent="0.25">
      <c r="A50" s="41"/>
      <c r="B50" s="41"/>
      <c r="C50" s="42"/>
      <c r="D50" s="43"/>
      <c r="E50" s="43"/>
    </row>
    <row r="51" spans="1:5" x14ac:dyDescent="0.25">
      <c r="A51" s="41"/>
      <c r="B51" s="41"/>
      <c r="C51" s="44"/>
      <c r="D51" s="43"/>
      <c r="E51" s="43"/>
    </row>
    <row r="52" spans="1:5" x14ac:dyDescent="0.25">
      <c r="A52" s="41"/>
      <c r="B52" s="21" t="s">
        <v>28</v>
      </c>
      <c r="C52" s="19" t="s">
        <v>29</v>
      </c>
      <c r="D52" s="22">
        <v>5.3280000000000003</v>
      </c>
      <c r="E52" s="23" t="str">
        <f>IF($E$5&gt;0,D52*(100%-$E$5)," ")</f>
        <v xml:space="preserve"> </v>
      </c>
    </row>
    <row r="53" spans="1:5" x14ac:dyDescent="0.25">
      <c r="A53" s="45"/>
      <c r="B53" s="32"/>
      <c r="C53" s="46"/>
      <c r="D53" s="47"/>
      <c r="E53" s="47"/>
    </row>
    <row r="54" spans="1:5" x14ac:dyDescent="0.25">
      <c r="A54" s="38"/>
      <c r="B54" s="48"/>
      <c r="C54" s="39" t="s">
        <v>30</v>
      </c>
      <c r="D54" s="40"/>
      <c r="E54" s="40"/>
    </row>
    <row r="55" spans="1:5" x14ac:dyDescent="0.25">
      <c r="A55" s="41"/>
      <c r="B55" s="49"/>
      <c r="C55" s="50"/>
      <c r="D55" s="43"/>
      <c r="E55" s="43"/>
    </row>
    <row r="56" spans="1:5" x14ac:dyDescent="0.25">
      <c r="A56" s="41"/>
      <c r="C56" s="44"/>
      <c r="D56" s="43"/>
      <c r="E56" s="43"/>
    </row>
    <row r="57" spans="1:5" x14ac:dyDescent="0.25">
      <c r="A57" s="41"/>
      <c r="B57" s="21" t="s">
        <v>31</v>
      </c>
      <c r="C57" s="19" t="s">
        <v>27</v>
      </c>
      <c r="D57" s="22">
        <v>7.2483000000000013</v>
      </c>
      <c r="E57" s="23" t="str">
        <f>IF($E$5&gt;0,D57*(100%-$E$5)," ")</f>
        <v xml:space="preserve"> </v>
      </c>
    </row>
    <row r="58" spans="1:5" x14ac:dyDescent="0.25">
      <c r="A58" s="51"/>
      <c r="B58" s="52"/>
      <c r="C58" s="53"/>
      <c r="D58" s="54"/>
      <c r="E58" s="54"/>
    </row>
  </sheetData>
  <sheetProtection algorithmName="SHA-512" hashValue="YQKZUCRdRMhNavSvddDqjldKjSgAd5C4tRoTanwWYEeF2k6q1bMdx02I+tOkg1RKXu7b6K23a4sUg+9liQAklA==" saltValue="Eukgiymc/+CHvVmSHcctpA==" spinCount="100000" sheet="1" objects="1" scenarios="1"/>
  <protectedRanges>
    <protectedRange algorithmName="SHA-512" hashValue="69xRBmudAtnuXW+D18bww2gFUSiHICEwkKIeDzJG3yKUFfOtLzbGaFBHcm+f8RPUXzLY5mkBBVKlIPcV/udlzg==" saltValue="RUyHfN0Ha2XjNExqQq3Pug==" spinCount="100000" sqref="E5" name="Range1_1_1"/>
  </protectedRanges>
  <hyperlinks>
    <hyperlink ref="B12" r:id="rId1" xr:uid="{D5FA553F-9CEF-46C0-B832-6512BAE355A0}"/>
    <hyperlink ref="B17" r:id="rId2" xr:uid="{EEECF96E-B142-4F6F-BD92-B2B44FCA0131}"/>
    <hyperlink ref="B22" r:id="rId3" xr:uid="{733B82B9-C7D3-4453-92F2-987E59297C06}"/>
    <hyperlink ref="B27" r:id="rId4" xr:uid="{BB1581D3-A39B-4ED9-81CC-0216C5707CCB}"/>
    <hyperlink ref="B32" r:id="rId5" xr:uid="{56AF2246-EB24-431D-805B-C70F4E0323B4}"/>
    <hyperlink ref="B37" r:id="rId6" xr:uid="{DA274097-DA39-4B8C-BA6E-448C44AAEFB4}"/>
    <hyperlink ref="B42" r:id="rId7" xr:uid="{31C08750-9BEC-42A6-8810-45962DAE6E7F}"/>
    <hyperlink ref="B47" r:id="rId8" xr:uid="{B94E6944-97F2-4EF5-BC67-76AFC058DA2D}"/>
    <hyperlink ref="B52" r:id="rId9" xr:uid="{1AF56F1C-86DA-43E9-9EB7-5E925B6F1743}"/>
    <hyperlink ref="B57" r:id="rId10" xr:uid="{C4BFAAAC-AE27-432D-A67B-016AC3A78B49}"/>
  </hyperlinks>
  <pageMargins left="0.7" right="0.7" top="0.75" bottom="0.75" header="0.3" footer="0.3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Biston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Kõrtsmik</dc:creator>
  <cp:lastModifiedBy>Catherine Kõrtsmik</cp:lastModifiedBy>
  <dcterms:created xsi:type="dcterms:W3CDTF">2022-08-09T14:09:00Z</dcterms:created>
  <dcterms:modified xsi:type="dcterms:W3CDTF">2022-08-09T14:10:43Z</dcterms:modified>
</cp:coreProperties>
</file>