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therine\Desktop\"/>
    </mc:Choice>
  </mc:AlternateContent>
  <xr:revisionPtr revIDLastSave="0" documentId="8_{8505960B-046F-4136-B39B-0DF0E00882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ston 2022" sheetId="1" r:id="rId1"/>
  </sheets>
  <definedNames>
    <definedName name="_xlnm._FilterDatabase" localSheetId="0" hidden="1">'Biston 2022'!$A$4:$D$8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6" i="1" l="1"/>
  <c r="E350" i="1"/>
  <c r="E344" i="1"/>
  <c r="E338" i="1"/>
  <c r="E332" i="1"/>
  <c r="E326" i="1"/>
  <c r="E320" i="1"/>
  <c r="E313" i="1"/>
  <c r="E306" i="1"/>
  <c r="E286" i="1"/>
  <c r="E293" i="1"/>
  <c r="E281" i="1"/>
  <c r="E275" i="1"/>
  <c r="E271" i="1"/>
  <c r="E268" i="1"/>
  <c r="E261" i="1"/>
  <c r="E254" i="1"/>
  <c r="E249" i="1"/>
  <c r="E241" i="1"/>
  <c r="E232" i="1"/>
  <c r="E228" i="1"/>
  <c r="E215" i="1"/>
  <c r="E220" i="1"/>
  <c r="E208" i="1"/>
  <c r="E201" i="1"/>
  <c r="E196" i="1"/>
  <c r="E191" i="1"/>
  <c r="E186" i="1"/>
  <c r="E181" i="1"/>
  <c r="E176" i="1"/>
  <c r="E153" i="1"/>
  <c r="E152" i="1"/>
  <c r="E151" i="1"/>
  <c r="E150" i="1"/>
  <c r="E133" i="1"/>
  <c r="E132" i="1"/>
  <c r="E131" i="1"/>
  <c r="E143" i="1"/>
  <c r="E142" i="1"/>
  <c r="E141" i="1"/>
  <c r="E123" i="1"/>
  <c r="E122" i="1"/>
  <c r="E121" i="1"/>
  <c r="E105" i="1"/>
  <c r="E92" i="1"/>
  <c r="E77" i="1"/>
  <c r="E65" i="1"/>
  <c r="E34" i="1"/>
  <c r="E21" i="1"/>
  <c r="E9" i="1"/>
</calcChain>
</file>

<file path=xl/sharedStrings.xml><?xml version="1.0" encoding="utf-8"?>
<sst xmlns="http://schemas.openxmlformats.org/spreadsheetml/2006/main" count="210" uniqueCount="182">
  <si>
    <t>1120 mm x 450 mm</t>
  </si>
  <si>
    <t>4171/OBT</t>
  </si>
  <si>
    <t>Wc seinaraami komplekt Sanit OBT</t>
  </si>
  <si>
    <t>4171/OBK</t>
  </si>
  <si>
    <t xml:space="preserve">Wc seinaraami komplekt Sanit OBK </t>
  </si>
  <si>
    <t xml:space="preserve"> montaažielement, loputusklahv (kroom), seinakinnitused</t>
  </si>
  <si>
    <t>seinapott 510 x 350 mm, valge keraamika</t>
  </si>
  <si>
    <t>vaikselt sulguv õhuke prill-laud (duroplast)</t>
  </si>
  <si>
    <t>vaikselt sulguv prill-laud (duroplast)</t>
  </si>
  <si>
    <t>servata pott "RIMOUT" 550 x 360 mm, valge keraamika</t>
  </si>
  <si>
    <t>1120 x 450</t>
  </si>
  <si>
    <t>4171/OB</t>
  </si>
  <si>
    <t xml:space="preserve">  Sanit Ineo Plus 1120 mm </t>
  </si>
  <si>
    <t>Wc montaažielement seinapotile</t>
  </si>
  <si>
    <t>wc poti kinnitusavade vahe 180 mm</t>
  </si>
  <si>
    <t xml:space="preserve"> seinapott 550 x 360 mm, valge keraamika</t>
  </si>
  <si>
    <t>Wc seinaraami komplekt Sanit OBC</t>
  </si>
  <si>
    <t>4171/OBC</t>
  </si>
  <si>
    <t>Komplektis:  loputusklahv (kroom), seinakinnitused</t>
  </si>
  <si>
    <t>Seinasisesed Wc raamide komplektid Sanit</t>
  </si>
  <si>
    <t>Sanit montaažielemendid</t>
  </si>
  <si>
    <t>4171/INEO</t>
  </si>
  <si>
    <t>90.725.00..S001</t>
  </si>
  <si>
    <t xml:space="preserve">                    </t>
  </si>
  <si>
    <t>wc poti kinnitusavade vahe 180/230 mm</t>
  </si>
  <si>
    <t>Komplektis: seinakinnitused</t>
  </si>
  <si>
    <t xml:space="preserve">                        </t>
  </si>
  <si>
    <t xml:space="preserve"> Sanit 995N 820 mm</t>
  </si>
  <si>
    <t>90.737.00..T000</t>
  </si>
  <si>
    <t>820 mm x 525 mm</t>
  </si>
  <si>
    <t>võimalus paigaldada loputusklahv elemendi peale</t>
  </si>
  <si>
    <t xml:space="preserve">Nurgaelement Sanit 995 SC </t>
  </si>
  <si>
    <t>90.699.00..0000</t>
  </si>
  <si>
    <t>1120 mm x 370 mm x 460 mm</t>
  </si>
  <si>
    <t>1120 mm x 370 mm</t>
  </si>
  <si>
    <t xml:space="preserve">230mm x 320mm x 460mm </t>
  </si>
  <si>
    <t>Wc paak Sanit Ineo 983 UP, põrandapotile</t>
  </si>
  <si>
    <t>1185 mm x 528 mm</t>
  </si>
  <si>
    <t>4189B1</t>
  </si>
  <si>
    <t>Loputusklahv S 706 valge   16.706.01..0000</t>
  </si>
  <si>
    <t>4189B11</t>
  </si>
  <si>
    <t>Loputusklahv S 706 kroom 16.706.81..0000</t>
  </si>
  <si>
    <t>4189B111</t>
  </si>
  <si>
    <t>Loputusklahv S 706 matt/kroom 16.706.93..0000</t>
  </si>
  <si>
    <t>S 706</t>
  </si>
  <si>
    <t>201 x 145 mm</t>
  </si>
  <si>
    <t>4189B22</t>
  </si>
  <si>
    <t>Loputusklahv S 707 valge   16.707.01..0000</t>
  </si>
  <si>
    <t>4189B2</t>
  </si>
  <si>
    <t>Loputusklahv S 707 kroom 16.707.81..0000</t>
  </si>
  <si>
    <t>4189B222</t>
  </si>
  <si>
    <t>Loputusklahv S 707 matt/kroom 16.707.93..0000</t>
  </si>
  <si>
    <t>S 707</t>
  </si>
  <si>
    <t>4189D</t>
  </si>
  <si>
    <t xml:space="preserve">Loputusklahv LOS 733 valge 16.733.00..0012 </t>
  </si>
  <si>
    <t>4189D1</t>
  </si>
  <si>
    <t xml:space="preserve">Loputusklahv LOS 733 must  16.733.00..0010 </t>
  </si>
  <si>
    <t>4189D2</t>
  </si>
  <si>
    <t xml:space="preserve">Loputusklahv LOS 733 matt/kroom  16.733.00..0005 </t>
  </si>
  <si>
    <t xml:space="preserve">LOS 733 </t>
  </si>
  <si>
    <t>205 X 145</t>
  </si>
  <si>
    <t>Loputusklahv SK 706 valge   16.726.01..0000</t>
  </si>
  <si>
    <t>4177A</t>
  </si>
  <si>
    <t>Loputusklahv SK 706 kroom 16.726.81..0000</t>
  </si>
  <si>
    <t>4177C</t>
  </si>
  <si>
    <t>Loputusklahv SK 706 matt/kroom 16.726.93..0000</t>
  </si>
  <si>
    <t>4177B</t>
  </si>
  <si>
    <t>Loputusklahv SK 706 must 16.726.82..0000</t>
  </si>
  <si>
    <t>SK 706</t>
  </si>
  <si>
    <t>181 x 121 mm</t>
  </si>
  <si>
    <t>Tarvikud ja varuosad Sanit montaaželementidele</t>
  </si>
  <si>
    <t>Sanit wc poogen 90`x 90 mm, elemendile</t>
  </si>
  <si>
    <t>58.904.00..0000</t>
  </si>
  <si>
    <t>90`x 90 mm</t>
  </si>
  <si>
    <t>Sanit wc poogen 90`x 90 x 125 mm, elemendile</t>
  </si>
  <si>
    <t>58.908.00..0000</t>
  </si>
  <si>
    <t xml:space="preserve"> 90` x 90 x 125 mm</t>
  </si>
  <si>
    <t>Sanit wc poogen 90` x 110 x 50 mm vasak, elemendile</t>
  </si>
  <si>
    <t>58.903.00..0000</t>
  </si>
  <si>
    <t xml:space="preserve">90` x 110 x 50 mm </t>
  </si>
  <si>
    <t>Sanit wc poogen 90` x 110 x 50 mm parem, elemendile</t>
  </si>
  <si>
    <t>58.902.00..0000</t>
  </si>
  <si>
    <t>Sanit wc muhvühendus 90` x 110 x 270 mm, elemendile</t>
  </si>
  <si>
    <t>58.911.00..0000</t>
  </si>
  <si>
    <t>90` x 110 x 270 mm</t>
  </si>
  <si>
    <t>4163/1</t>
  </si>
  <si>
    <t>Sanit wc muhvühenduste komplekt 180 mm, elemendile</t>
  </si>
  <si>
    <t>58.933.00..0000</t>
  </si>
  <si>
    <t>komplektis: wc ühendusmuhv 90 x 110 x 180 mm</t>
  </si>
  <si>
    <t>wc ühendusmuhv Ø 45 x 180 mm, valged poldikatted</t>
  </si>
  <si>
    <t xml:space="preserve"> 90 x 110 x 180 mm</t>
  </si>
  <si>
    <t>45 x 180 mm</t>
  </si>
  <si>
    <t>4163/11</t>
  </si>
  <si>
    <t>Sanit wc muhvühenduste komplekt 300 mm, elemendile</t>
  </si>
  <si>
    <t>58.932.00..0000</t>
  </si>
  <si>
    <t>komplektis: wc ühendusmuhv 90 x 110 x 300 mm</t>
  </si>
  <si>
    <t>wc ühendusmuhv Ø 45 x 300 mm, kroom poldikatted</t>
  </si>
  <si>
    <t>90 x 110 x 300 mm</t>
  </si>
  <si>
    <t>45 x 300 mm</t>
  </si>
  <si>
    <t>Sanit wc muhvühendus ektsentrik 90 x 110 x 80 mm, elemendile</t>
  </si>
  <si>
    <t>58.937.00..0000</t>
  </si>
  <si>
    <t>90 x 90 x 300 x 80mm</t>
  </si>
  <si>
    <t>Sanit wc muhvühenduste ektsentrik komplekt 180 x 90 x 25 mm</t>
  </si>
  <si>
    <t>58.949.00..0099</t>
  </si>
  <si>
    <t>elemendile</t>
  </si>
  <si>
    <t>Komplektis: wc ühendusmuhv ektsentrik 180 x 90 x 25 mm</t>
  </si>
  <si>
    <t xml:space="preserve">180 x 90 x 25 mm </t>
  </si>
  <si>
    <t>Sanit wc ülemineku muhv 90 x 110 mm, elemendile</t>
  </si>
  <si>
    <t>58.211.00..0000</t>
  </si>
  <si>
    <t>90 x 110 mm</t>
  </si>
  <si>
    <t>4163/12</t>
  </si>
  <si>
    <t>Sanit wc loputuspaagi ühendustoru 45 x 180 mm, elemendile</t>
  </si>
  <si>
    <t>58.992.00..0000</t>
  </si>
  <si>
    <t>4199/9</t>
  </si>
  <si>
    <t>Sanit wc elemendi ventilatsiooni ühendus komplekt</t>
  </si>
  <si>
    <t>05.020.00..0000</t>
  </si>
  <si>
    <t>45127A</t>
  </si>
  <si>
    <t>Fiksaator elemendi muhv ühendusele</t>
  </si>
  <si>
    <t>01.821.00..0000</t>
  </si>
  <si>
    <t>45116/A</t>
  </si>
  <si>
    <t>Wc väljalaske süsteem IneoPlus Sanit</t>
  </si>
  <si>
    <t>03.982.00..0000</t>
  </si>
  <si>
    <t>45117/B</t>
  </si>
  <si>
    <t>Trosside komplekt IneoPlus väljalaske süsteemile Sanit</t>
  </si>
  <si>
    <t>05.019.00..0000</t>
  </si>
  <si>
    <t>4190/1</t>
  </si>
  <si>
    <t>Tross 50 cm punast värvi Sanit</t>
  </si>
  <si>
    <t>02.769.00..0000</t>
  </si>
  <si>
    <t>4190/2</t>
  </si>
  <si>
    <t>Tross 50 cm musta värvi Sanit</t>
  </si>
  <si>
    <t>02.755.00..0000</t>
  </si>
  <si>
    <t>Wc paagi täiteventiil küljelt IneoPlus Sanit</t>
  </si>
  <si>
    <t>25.001..00.0000</t>
  </si>
  <si>
    <t>Nurkventiil G1/2 Sanit</t>
  </si>
  <si>
    <t>02.425.00..0000</t>
  </si>
  <si>
    <t>4199/2</t>
  </si>
  <si>
    <t>Survevoolik  3/8 x 3/8 x 90" vee ühendusele</t>
  </si>
  <si>
    <t>03.294.00..0000</t>
  </si>
  <si>
    <t>Sanit 995SC, Sanit 995</t>
  </si>
  <si>
    <t>Survevoolik  3/8 x 3/8 vee ühendusele</t>
  </si>
  <si>
    <t>03.632.00..0000</t>
  </si>
  <si>
    <t>IneoPlus, Sanit 995SC</t>
  </si>
  <si>
    <t>Tarvikud ja varuosad Sanit montaazelementidele</t>
  </si>
  <si>
    <t>Sanit wc elemendi Ineo väljalaske süst. fiksaator</t>
  </si>
  <si>
    <t>04.204.00..0000</t>
  </si>
  <si>
    <t xml:space="preserve"> Ineo Plus , Sanit 995SC</t>
  </si>
  <si>
    <t>Ineo Plus, Sanit 995SC</t>
  </si>
  <si>
    <t>Sanit wc elemendi väljalaske süst. fiksaator</t>
  </si>
  <si>
    <t>02.749.00..0000</t>
  </si>
  <si>
    <t xml:space="preserve">  Sanit 995N </t>
  </si>
  <si>
    <t xml:space="preserve">Sanit 995N </t>
  </si>
  <si>
    <t xml:space="preserve">Sanit wc elemendi klahvi remondikate </t>
  </si>
  <si>
    <t>16.030.00..0000</t>
  </si>
  <si>
    <t>4199/5</t>
  </si>
  <si>
    <t>Juhtpaneeli kinnitusvardad plastikust  Sanit</t>
  </si>
  <si>
    <t>01.231.00..0000</t>
  </si>
  <si>
    <t>2 tk komplektis</t>
  </si>
  <si>
    <t>S701,S702,S706,S707</t>
  </si>
  <si>
    <t>4191/2</t>
  </si>
  <si>
    <t>WC elemendi juhtpaneeli alune raam plast Sanit</t>
  </si>
  <si>
    <t>02.991.00..0000</t>
  </si>
  <si>
    <t>4191/7</t>
  </si>
  <si>
    <t>05.078.00..0000</t>
  </si>
  <si>
    <t>4191/1</t>
  </si>
  <si>
    <t>WC elemendi juhtpaneeli metallraam 10 mm</t>
  </si>
  <si>
    <t>04.670.00..0000</t>
  </si>
  <si>
    <t>190 x130 x 10 mm</t>
  </si>
  <si>
    <t>SK706,SG706,SE706,SH706</t>
  </si>
  <si>
    <t>190 x 130 x 10 mm</t>
  </si>
  <si>
    <t>Sanit wc raamide seinakinnituskomplekt</t>
  </si>
  <si>
    <t>17.257.00..T000</t>
  </si>
  <si>
    <t>1022B1</t>
  </si>
  <si>
    <t>Kummitihend elemendile poti ühenduseks</t>
  </si>
  <si>
    <t>wc ühendusmuhv 45x180 mm x 25 mm, kinnituspoldid M12, valged poldikatted</t>
  </si>
  <si>
    <t>Grupikood</t>
  </si>
  <si>
    <t>Partneri soodustus</t>
  </si>
  <si>
    <t>Hind km-ta</t>
  </si>
  <si>
    <t xml:space="preserve"> Hind km-ta</t>
  </si>
  <si>
    <t>Vaade</t>
  </si>
  <si>
    <t>Nimetus</t>
  </si>
  <si>
    <t>Betooni 11B, 11415, Tallinn</t>
  </si>
  <si>
    <t>Tel: 6228 691, info@biston.ee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</si>
</sst>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0\ &quot;€&quot;"/>
  </numFmts>
  <fonts count="20" x14ac:knownFonts="1">
    <font>
      <sz val="10"/>
      <name val="Arial"/>
      <charset val="186"/>
    </font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Helv"/>
    </font>
    <font>
      <sz val="7"/>
      <name val="Arial"/>
      <family val="2"/>
      <charset val="186"/>
    </font>
    <font>
      <sz val="8"/>
      <name val="Arial"/>
      <family val="2"/>
    </font>
    <font>
      <b/>
      <sz val="8"/>
      <color indexed="63"/>
      <name val="Arial"/>
      <family val="2"/>
      <charset val="186"/>
    </font>
    <font>
      <b/>
      <sz val="8"/>
      <name val="Arial"/>
      <family val="2"/>
    </font>
    <font>
      <b/>
      <sz val="9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rgb="FFFF0000"/>
      <name val="Arial"/>
      <family val="2"/>
      <charset val="186"/>
    </font>
    <font>
      <sz val="11"/>
      <name val="Calibri"/>
      <family val="2"/>
      <charset val="186"/>
      <scheme val="minor"/>
    </font>
    <font>
      <sz val="8"/>
      <color theme="1"/>
      <name val="Arial"/>
      <family val="2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u/>
      <sz val="8"/>
      <name val="Arial"/>
      <family val="2"/>
    </font>
    <font>
      <b/>
      <sz val="8"/>
      <color rgb="FF0000FF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/>
    <xf numFmtId="9" fontId="18" fillId="3" borderId="12" xfId="3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7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3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18" fillId="0" borderId="3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/>
    <xf numFmtId="0" fontId="3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2" fontId="3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2" fontId="3" fillId="0" borderId="1" xfId="1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vertical="center"/>
    </xf>
    <xf numFmtId="165" fontId="3" fillId="0" borderId="10" xfId="0" applyNumberFormat="1" applyFont="1" applyFill="1" applyBorder="1" applyAlignment="1" applyProtection="1">
      <alignment vertical="center"/>
    </xf>
    <xf numFmtId="165" fontId="3" fillId="0" borderId="2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2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0" fillId="0" borderId="1" xfId="0" applyFill="1" applyBorder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2" xfId="0" applyFill="1" applyBorder="1" applyProtection="1"/>
    <xf numFmtId="0" fontId="0" fillId="0" borderId="9" xfId="0" applyFill="1" applyBorder="1" applyProtection="1"/>
    <xf numFmtId="0" fontId="0" fillId="0" borderId="3" xfId="0" applyFill="1" applyBorder="1" applyProtection="1"/>
    <xf numFmtId="0" fontId="8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19" fillId="0" borderId="3" xfId="4" applyNumberFormat="1" applyFill="1" applyBorder="1" applyAlignment="1" applyProtection="1">
      <alignment horizontal="center"/>
      <protection locked="0"/>
    </xf>
    <xf numFmtId="0" fontId="19" fillId="0" borderId="3" xfId="4" applyFill="1" applyBorder="1" applyAlignment="1" applyProtection="1">
      <alignment horizontal="center" vertical="center"/>
      <protection locked="0"/>
    </xf>
    <xf numFmtId="0" fontId="19" fillId="0" borderId="6" xfId="4" applyFill="1" applyBorder="1" applyAlignment="1" applyProtection="1">
      <alignment horizontal="center" vertical="center"/>
      <protection locked="0"/>
    </xf>
    <xf numFmtId="0" fontId="19" fillId="0" borderId="1" xfId="4" applyFill="1" applyBorder="1" applyAlignment="1" applyProtection="1">
      <alignment horizontal="center" vertical="center"/>
      <protection locked="0"/>
    </xf>
    <xf numFmtId="0" fontId="19" fillId="0" borderId="3" xfId="4" applyFill="1" applyBorder="1" applyAlignment="1" applyProtection="1">
      <alignment horizontal="center"/>
      <protection locked="0"/>
    </xf>
    <xf numFmtId="0" fontId="19" fillId="0" borderId="1" xfId="4" applyFill="1" applyBorder="1" applyAlignment="1" applyProtection="1">
      <alignment horizontal="center"/>
      <protection locked="0"/>
    </xf>
    <xf numFmtId="0" fontId="19" fillId="0" borderId="4" xfId="4" applyFill="1" applyBorder="1" applyAlignment="1" applyProtection="1">
      <alignment horizontal="center" vertical="center"/>
      <protection locked="0"/>
    </xf>
    <xf numFmtId="0" fontId="19" fillId="0" borderId="5" xfId="4" applyFill="1" applyBorder="1" applyAlignment="1" applyProtection="1">
      <alignment horizontal="center" vertical="center"/>
      <protection locked="0"/>
    </xf>
    <xf numFmtId="0" fontId="19" fillId="0" borderId="7" xfId="4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Hyperlink" xfId="4" builtinId="8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63" Type="http://schemas.openxmlformats.org/officeDocument/2006/relationships/image" Target="../media/image63.jpeg"/><Relationship Id="rId68" Type="http://schemas.openxmlformats.org/officeDocument/2006/relationships/image" Target="../media/image68.pn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pn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png"/><Relationship Id="rId64" Type="http://schemas.openxmlformats.org/officeDocument/2006/relationships/image" Target="../media/image64.jpe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72" Type="http://schemas.openxmlformats.org/officeDocument/2006/relationships/image" Target="../media/image72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png"/><Relationship Id="rId62" Type="http://schemas.openxmlformats.org/officeDocument/2006/relationships/image" Target="../media/image62.jpeg"/><Relationship Id="rId70" Type="http://schemas.openxmlformats.org/officeDocument/2006/relationships/image" Target="../media/image70.pn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jpe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png"/><Relationship Id="rId78" Type="http://schemas.openxmlformats.org/officeDocument/2006/relationships/image" Target="../media/image7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png"/><Relationship Id="rId2" Type="http://schemas.openxmlformats.org/officeDocument/2006/relationships/image" Target="../media/image2.jpeg"/><Relationship Id="rId29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156441</xdr:colOff>
      <xdr:row>3</xdr:row>
      <xdr:rowOff>99868</xdr:rowOff>
    </xdr:from>
    <xdr:to>
      <xdr:col>0</xdr:col>
      <xdr:colOff>1013691</xdr:colOff>
      <xdr:row>5</xdr:row>
      <xdr:rowOff>4329</xdr:rowOff>
    </xdr:to>
    <xdr:pic>
      <xdr:nvPicPr>
        <xdr:cNvPr id="4796" name="Picture 93" descr="C:\Users\kalev\Documents\Biston 2017\biston logo 2016.jpg">
          <a:extLst>
            <a:ext uri="{FF2B5EF4-FFF2-40B4-BE49-F238E27FC236}">
              <a16:creationId xmlns:a16="http://schemas.microsoft.com/office/drawing/2014/main" id="{B5A28C59-6969-FDF6-1F31-B339C4AE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41" y="602095"/>
          <a:ext cx="857250" cy="424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10</xdr:row>
      <xdr:rowOff>19050</xdr:rowOff>
    </xdr:from>
    <xdr:to>
      <xdr:col>1</xdr:col>
      <xdr:colOff>733425</xdr:colOff>
      <xdr:row>12</xdr:row>
      <xdr:rowOff>57150</xdr:rowOff>
    </xdr:to>
    <xdr:pic>
      <xdr:nvPicPr>
        <xdr:cNvPr id="4797" name="Picture 15" descr="SANIT_CMYK">
          <a:extLst>
            <a:ext uri="{FF2B5EF4-FFF2-40B4-BE49-F238E27FC236}">
              <a16:creationId xmlns:a16="http://schemas.microsoft.com/office/drawing/2014/main" id="{B47D8C91-B602-07D0-83C9-3DA6AD1C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257300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22</xdr:row>
      <xdr:rowOff>28575</xdr:rowOff>
    </xdr:from>
    <xdr:to>
      <xdr:col>1</xdr:col>
      <xdr:colOff>733425</xdr:colOff>
      <xdr:row>23</xdr:row>
      <xdr:rowOff>152400</xdr:rowOff>
    </xdr:to>
    <xdr:pic>
      <xdr:nvPicPr>
        <xdr:cNvPr id="4798" name="Picture 15" descr="SANIT_CMYK">
          <a:extLst>
            <a:ext uri="{FF2B5EF4-FFF2-40B4-BE49-F238E27FC236}">
              <a16:creationId xmlns:a16="http://schemas.microsoft.com/office/drawing/2014/main" id="{C7337024-8AF6-786F-9C6B-88BC2244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20992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9</xdr:row>
      <xdr:rowOff>9525</xdr:rowOff>
    </xdr:from>
    <xdr:to>
      <xdr:col>0</xdr:col>
      <xdr:colOff>1019175</xdr:colOff>
      <xdr:row>16</xdr:row>
      <xdr:rowOff>38100</xdr:rowOff>
    </xdr:to>
    <xdr:pic>
      <xdr:nvPicPr>
        <xdr:cNvPr id="4799" name="Picture 74" descr="H:\NB! 2021 Biston Hinnakiri -Pricelist\NB GR 1014 Biston DYI keraamika 2021\Fotod joonised serdid 2021 BistonDIY\Sanit komplekt 2.jpg">
          <a:extLst>
            <a:ext uri="{FF2B5EF4-FFF2-40B4-BE49-F238E27FC236}">
              <a16:creationId xmlns:a16="http://schemas.microsoft.com/office/drawing/2014/main" id="{95BAE592-3AF0-19E9-DFF5-B58CD63A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85850"/>
          <a:ext cx="9715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13</xdr:row>
      <xdr:rowOff>38100</xdr:rowOff>
    </xdr:from>
    <xdr:to>
      <xdr:col>1</xdr:col>
      <xdr:colOff>600075</xdr:colOff>
      <xdr:row>16</xdr:row>
      <xdr:rowOff>9525</xdr:rowOff>
    </xdr:to>
    <xdr:pic>
      <xdr:nvPicPr>
        <xdr:cNvPr id="4800" name="Picture 6" descr="C:\Users\kalev\Documents\Biston 2019\GR 1015 Vitra DIY\VitrA DYI fotod , joonised, serdid\21.tif">
          <a:extLst>
            <a:ext uri="{FF2B5EF4-FFF2-40B4-BE49-F238E27FC236}">
              <a16:creationId xmlns:a16="http://schemas.microsoft.com/office/drawing/2014/main" id="{87AF8C03-DC67-84DC-F1D2-F6156685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762125"/>
          <a:ext cx="352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26</xdr:row>
      <xdr:rowOff>85725</xdr:rowOff>
    </xdr:from>
    <xdr:to>
      <xdr:col>1</xdr:col>
      <xdr:colOff>638175</xdr:colOff>
      <xdr:row>29</xdr:row>
      <xdr:rowOff>28575</xdr:rowOff>
    </xdr:to>
    <xdr:pic>
      <xdr:nvPicPr>
        <xdr:cNvPr id="4801" name="Picture 7" descr="C:\Users\kalev\Documents\Biston 2019\GR 1015 Vitra DIY\VitrA DYI fotod , joonised, serdid\21.tif">
          <a:extLst>
            <a:ext uri="{FF2B5EF4-FFF2-40B4-BE49-F238E27FC236}">
              <a16:creationId xmlns:a16="http://schemas.microsoft.com/office/drawing/2014/main" id="{67E66BAD-F252-AEAE-1D38-A7E25A64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914775"/>
          <a:ext cx="381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21</xdr:row>
      <xdr:rowOff>9525</xdr:rowOff>
    </xdr:from>
    <xdr:to>
      <xdr:col>0</xdr:col>
      <xdr:colOff>1076325</xdr:colOff>
      <xdr:row>28</xdr:row>
      <xdr:rowOff>133350</xdr:rowOff>
    </xdr:to>
    <xdr:pic>
      <xdr:nvPicPr>
        <xdr:cNvPr id="4802" name="Picture 8" descr="H:\NB! 2021 Biston Hinnakiri -Pricelist\NB! GR 1019 Sanit montaazelemendid 2021\Fotod joonised serdid sanit wc raamidele 2021\Sanit DIY WC raamide komplektide fotod ja joonised 2021\Sanit komplekt 1.jpg">
          <a:extLst>
            <a:ext uri="{FF2B5EF4-FFF2-40B4-BE49-F238E27FC236}">
              <a16:creationId xmlns:a16="http://schemas.microsoft.com/office/drawing/2014/main" id="{199AB5AF-BAAB-9315-2DAB-AAD69E5A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28950"/>
          <a:ext cx="10191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47</xdr:row>
      <xdr:rowOff>28575</xdr:rowOff>
    </xdr:from>
    <xdr:to>
      <xdr:col>1</xdr:col>
      <xdr:colOff>714375</xdr:colOff>
      <xdr:row>48</xdr:row>
      <xdr:rowOff>152400</xdr:rowOff>
    </xdr:to>
    <xdr:pic>
      <xdr:nvPicPr>
        <xdr:cNvPr id="4803" name="Picture 15" descr="SANIT_CMYK">
          <a:extLst>
            <a:ext uri="{FF2B5EF4-FFF2-40B4-BE49-F238E27FC236}">
              <a16:creationId xmlns:a16="http://schemas.microsoft.com/office/drawing/2014/main" id="{E860E8C7-D02C-E9EA-23F7-8A22959D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717232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45</xdr:row>
      <xdr:rowOff>152400</xdr:rowOff>
    </xdr:from>
    <xdr:to>
      <xdr:col>0</xdr:col>
      <xdr:colOff>904875</xdr:colOff>
      <xdr:row>54</xdr:row>
      <xdr:rowOff>57150</xdr:rowOff>
    </xdr:to>
    <xdr:pic>
      <xdr:nvPicPr>
        <xdr:cNvPr id="4804" name="Picture 12" descr="H:\NB! 2021 Biston Hinnakiri -Pricelist\NB! GR 1019 Sanit montaazelemendid 2021\Fotod joonised serdid sanit wc raamidele 2021\Sanit DIY WC raamide fotod ja joonised 2021\4171OB   Sanit 1120 mm (2).jpg">
          <a:extLst>
            <a:ext uri="{FF2B5EF4-FFF2-40B4-BE49-F238E27FC236}">
              <a16:creationId xmlns:a16="http://schemas.microsoft.com/office/drawing/2014/main" id="{E8421BAC-980B-BCAC-D9CE-1A5D72D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972300"/>
          <a:ext cx="8286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47</xdr:row>
      <xdr:rowOff>19050</xdr:rowOff>
    </xdr:from>
    <xdr:to>
      <xdr:col>0</xdr:col>
      <xdr:colOff>1076325</xdr:colOff>
      <xdr:row>49</xdr:row>
      <xdr:rowOff>47625</xdr:rowOff>
    </xdr:to>
    <xdr:pic>
      <xdr:nvPicPr>
        <xdr:cNvPr id="4805" name="Picture 13" descr="H:\NB! 2021 Biston Hinnakiri -Pricelist\NB! GR 1019 Sanit montaazelemendid 2021\Fotod joonised serdid sanit wc raamidele 2021\Sanit DIY WC raamide fotod ja joonised 2021\4171OB KLAHV RAAMILE JOONIS (2).png">
          <a:extLst>
            <a:ext uri="{FF2B5EF4-FFF2-40B4-BE49-F238E27FC236}">
              <a16:creationId xmlns:a16="http://schemas.microsoft.com/office/drawing/2014/main" id="{7CD90FC6-5E20-8485-FB1B-A5586EF5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162800"/>
          <a:ext cx="390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34</xdr:row>
      <xdr:rowOff>9525</xdr:rowOff>
    </xdr:from>
    <xdr:to>
      <xdr:col>0</xdr:col>
      <xdr:colOff>1076325</xdr:colOff>
      <xdr:row>42</xdr:row>
      <xdr:rowOff>28575</xdr:rowOff>
    </xdr:to>
    <xdr:pic>
      <xdr:nvPicPr>
        <xdr:cNvPr id="4806" name="Picture 8" descr="H:\NB! 2021 Biston Hinnakiri -Pricelist\NB! GR 1019 Sanit montaazelemendid 2021\Fotod joonised serdid sanit wc raamidele 2021\Sanit DIY WC raamide komplektide fotod ja joonised 2021\Sanit komplekt 1.jpg">
          <a:extLst>
            <a:ext uri="{FF2B5EF4-FFF2-40B4-BE49-F238E27FC236}">
              <a16:creationId xmlns:a16="http://schemas.microsoft.com/office/drawing/2014/main" id="{485285E7-FCEC-1B97-EE05-7272CC41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133975"/>
          <a:ext cx="1019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37</xdr:row>
      <xdr:rowOff>85725</xdr:rowOff>
    </xdr:from>
    <xdr:to>
      <xdr:col>1</xdr:col>
      <xdr:colOff>638175</xdr:colOff>
      <xdr:row>40</xdr:row>
      <xdr:rowOff>66675</xdr:rowOff>
    </xdr:to>
    <xdr:pic>
      <xdr:nvPicPr>
        <xdr:cNvPr id="4807" name="Picture 7" descr="C:\Users\kalev\Documents\Biston 2019\GR 1015 Vitra DIY\VitrA DYI fotod , joonised, serdid\21.tif">
          <a:extLst>
            <a:ext uri="{FF2B5EF4-FFF2-40B4-BE49-F238E27FC236}">
              <a16:creationId xmlns:a16="http://schemas.microsoft.com/office/drawing/2014/main" id="{B3ACA794-BC98-E56D-F697-F3D8F734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5695950"/>
          <a:ext cx="3810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34</xdr:row>
      <xdr:rowOff>152400</xdr:rowOff>
    </xdr:from>
    <xdr:to>
      <xdr:col>1</xdr:col>
      <xdr:colOff>714375</xdr:colOff>
      <xdr:row>36</xdr:row>
      <xdr:rowOff>123825</xdr:rowOff>
    </xdr:to>
    <xdr:pic>
      <xdr:nvPicPr>
        <xdr:cNvPr id="4808" name="Picture 15" descr="SANIT_CMYK">
          <a:extLst>
            <a:ext uri="{FF2B5EF4-FFF2-40B4-BE49-F238E27FC236}">
              <a16:creationId xmlns:a16="http://schemas.microsoft.com/office/drawing/2014/main" id="{43648E39-21A1-7055-BFD6-C975BFD7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5276850"/>
          <a:ext cx="561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67</xdr:row>
      <xdr:rowOff>9525</xdr:rowOff>
    </xdr:from>
    <xdr:to>
      <xdr:col>1</xdr:col>
      <xdr:colOff>714375</xdr:colOff>
      <xdr:row>68</xdr:row>
      <xdr:rowOff>133350</xdr:rowOff>
    </xdr:to>
    <xdr:pic>
      <xdr:nvPicPr>
        <xdr:cNvPr id="4809" name="Picture 15" descr="SANIT_CMYK">
          <a:extLst>
            <a:ext uri="{FF2B5EF4-FFF2-40B4-BE49-F238E27FC236}">
              <a16:creationId xmlns:a16="http://schemas.microsoft.com/office/drawing/2014/main" id="{4D3095C8-4764-66F8-19C6-D8FD5EDC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391775"/>
          <a:ext cx="5238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64</xdr:row>
      <xdr:rowOff>133350</xdr:rowOff>
    </xdr:from>
    <xdr:to>
      <xdr:col>0</xdr:col>
      <xdr:colOff>1066800</xdr:colOff>
      <xdr:row>72</xdr:row>
      <xdr:rowOff>28575</xdr:rowOff>
    </xdr:to>
    <xdr:pic>
      <xdr:nvPicPr>
        <xdr:cNvPr id="4810" name="Picture 16" descr="õige SEB_9072500T000">
          <a:extLst>
            <a:ext uri="{FF2B5EF4-FFF2-40B4-BE49-F238E27FC236}">
              <a16:creationId xmlns:a16="http://schemas.microsoft.com/office/drawing/2014/main" id="{00FD7AE0-842D-B92A-7C0F-475038C9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29825"/>
          <a:ext cx="10191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79</xdr:row>
      <xdr:rowOff>28575</xdr:rowOff>
    </xdr:from>
    <xdr:to>
      <xdr:col>1</xdr:col>
      <xdr:colOff>714375</xdr:colOff>
      <xdr:row>80</xdr:row>
      <xdr:rowOff>152400</xdr:rowOff>
    </xdr:to>
    <xdr:pic>
      <xdr:nvPicPr>
        <xdr:cNvPr id="4811" name="Picture 15" descr="SANIT_CMYK">
          <a:extLst>
            <a:ext uri="{FF2B5EF4-FFF2-40B4-BE49-F238E27FC236}">
              <a16:creationId xmlns:a16="http://schemas.microsoft.com/office/drawing/2014/main" id="{9BBA9FC3-4971-3D7D-952D-62A4B117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2353925"/>
          <a:ext cx="5238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77</xdr:row>
      <xdr:rowOff>19050</xdr:rowOff>
    </xdr:from>
    <xdr:to>
      <xdr:col>0</xdr:col>
      <xdr:colOff>981075</xdr:colOff>
      <xdr:row>83</xdr:row>
      <xdr:rowOff>95250</xdr:rowOff>
    </xdr:to>
    <xdr:pic>
      <xdr:nvPicPr>
        <xdr:cNvPr id="4812" name="Picture 10" descr="C:\Users\kalev\Documents\Biston 2017\Sanit  WC elemendid ja klahvid hinnakiri  2018\Fotod ja joonised Sanit wc elemendid 2018\Joonised ja fotod WC elemendid Sanit\9073700T000_1.jpg">
          <a:extLst>
            <a:ext uri="{FF2B5EF4-FFF2-40B4-BE49-F238E27FC236}">
              <a16:creationId xmlns:a16="http://schemas.microsoft.com/office/drawing/2014/main" id="{CF0DC045-F53B-3008-7C07-5B6453CB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020550"/>
          <a:ext cx="8096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98</xdr:row>
      <xdr:rowOff>76200</xdr:rowOff>
    </xdr:from>
    <xdr:to>
      <xdr:col>0</xdr:col>
      <xdr:colOff>933450</xdr:colOff>
      <xdr:row>101</xdr:row>
      <xdr:rowOff>133350</xdr:rowOff>
    </xdr:to>
    <xdr:pic>
      <xdr:nvPicPr>
        <xdr:cNvPr id="4813" name="Picture 16" descr="Sanit_118_bearbeitet">
          <a:extLst>
            <a:ext uri="{FF2B5EF4-FFF2-40B4-BE49-F238E27FC236}">
              <a16:creationId xmlns:a16="http://schemas.microsoft.com/office/drawing/2014/main" id="{5104CF20-6300-0838-E6B7-B08DDBE5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478125"/>
          <a:ext cx="800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91</xdr:row>
      <xdr:rowOff>47625</xdr:rowOff>
    </xdr:from>
    <xdr:to>
      <xdr:col>0</xdr:col>
      <xdr:colOff>1066800</xdr:colOff>
      <xdr:row>97</xdr:row>
      <xdr:rowOff>0</xdr:rowOff>
    </xdr:to>
    <xdr:pic>
      <xdr:nvPicPr>
        <xdr:cNvPr id="4814" name="Picture 22" descr="SEB_90699000000">
          <a:extLst>
            <a:ext uri="{FF2B5EF4-FFF2-40B4-BE49-F238E27FC236}">
              <a16:creationId xmlns:a16="http://schemas.microsoft.com/office/drawing/2014/main" id="{41FC9DEB-88E3-6E3D-240E-24964070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316075"/>
          <a:ext cx="962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93</xdr:row>
      <xdr:rowOff>152400</xdr:rowOff>
    </xdr:from>
    <xdr:to>
      <xdr:col>1</xdr:col>
      <xdr:colOff>723900</xdr:colOff>
      <xdr:row>95</xdr:row>
      <xdr:rowOff>114300</xdr:rowOff>
    </xdr:to>
    <xdr:pic>
      <xdr:nvPicPr>
        <xdr:cNvPr id="4816" name="Picture 15" descr="SANIT_CMYK">
          <a:extLst>
            <a:ext uri="{FF2B5EF4-FFF2-40B4-BE49-F238E27FC236}">
              <a16:creationId xmlns:a16="http://schemas.microsoft.com/office/drawing/2014/main" id="{944F4C7B-588B-2965-4D9F-352EBBF7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4744700"/>
          <a:ext cx="5238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105</xdr:row>
      <xdr:rowOff>9525</xdr:rowOff>
    </xdr:from>
    <xdr:to>
      <xdr:col>0</xdr:col>
      <xdr:colOff>971550</xdr:colOff>
      <xdr:row>110</xdr:row>
      <xdr:rowOff>28575</xdr:rowOff>
    </xdr:to>
    <xdr:pic>
      <xdr:nvPicPr>
        <xdr:cNvPr id="4817" name="Picture 25" descr="SEB_95720000000">
          <a:extLst>
            <a:ext uri="{FF2B5EF4-FFF2-40B4-BE49-F238E27FC236}">
              <a16:creationId xmlns:a16="http://schemas.microsoft.com/office/drawing/2014/main" id="{81EAAA1C-B996-4ED6-9C68-46341BF3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544925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107</xdr:row>
      <xdr:rowOff>19050</xdr:rowOff>
    </xdr:from>
    <xdr:to>
      <xdr:col>1</xdr:col>
      <xdr:colOff>704850</xdr:colOff>
      <xdr:row>108</xdr:row>
      <xdr:rowOff>152400</xdr:rowOff>
    </xdr:to>
    <xdr:pic>
      <xdr:nvPicPr>
        <xdr:cNvPr id="4818" name="Picture 21" descr="SANIT_CMYK">
          <a:extLst>
            <a:ext uri="{FF2B5EF4-FFF2-40B4-BE49-F238E27FC236}">
              <a16:creationId xmlns:a16="http://schemas.microsoft.com/office/drawing/2014/main" id="{6A2E747F-F382-4A0F-F8B4-E4258471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6878300"/>
          <a:ext cx="5524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124</xdr:row>
      <xdr:rowOff>19050</xdr:rowOff>
    </xdr:from>
    <xdr:to>
      <xdr:col>1</xdr:col>
      <xdr:colOff>790575</xdr:colOff>
      <xdr:row>125</xdr:row>
      <xdr:rowOff>133350</xdr:rowOff>
    </xdr:to>
    <xdr:pic>
      <xdr:nvPicPr>
        <xdr:cNvPr id="4820" name="Picture 38" descr="SANIT_CMYK">
          <a:extLst>
            <a:ext uri="{FF2B5EF4-FFF2-40B4-BE49-F238E27FC236}">
              <a16:creationId xmlns:a16="http://schemas.microsoft.com/office/drawing/2014/main" id="{3A718B5E-456F-2B21-0266-D288A09E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9631025"/>
          <a:ext cx="5905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134</xdr:row>
      <xdr:rowOff>9525</xdr:rowOff>
    </xdr:from>
    <xdr:to>
      <xdr:col>1</xdr:col>
      <xdr:colOff>790575</xdr:colOff>
      <xdr:row>135</xdr:row>
      <xdr:rowOff>114300</xdr:rowOff>
    </xdr:to>
    <xdr:pic>
      <xdr:nvPicPr>
        <xdr:cNvPr id="4821" name="Picture 38" descr="SANIT_CMYK">
          <a:extLst>
            <a:ext uri="{FF2B5EF4-FFF2-40B4-BE49-F238E27FC236}">
              <a16:creationId xmlns:a16="http://schemas.microsoft.com/office/drawing/2014/main" id="{B0F5D885-6053-D4B4-A971-6C9D6A3B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1240750"/>
          <a:ext cx="5810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121</xdr:row>
      <xdr:rowOff>9525</xdr:rowOff>
    </xdr:from>
    <xdr:to>
      <xdr:col>0</xdr:col>
      <xdr:colOff>1000125</xdr:colOff>
      <xdr:row>125</xdr:row>
      <xdr:rowOff>133350</xdr:rowOff>
    </xdr:to>
    <xdr:pic>
      <xdr:nvPicPr>
        <xdr:cNvPr id="4822" name="Picture 88" descr="H:\NB! 2021 Biston Hinnakiri -Pricelist\NB! GR 1019 Sanit montaazelemendid 2021\Fotod joonised serdid sanit wc raamidele 2021\Sanit DIY WC vajutusklahvide fotod ja joonised 2021\4189B1 Loputusklahv S 706 valge 16.706.01..0000.png">
          <a:extLst>
            <a:ext uri="{FF2B5EF4-FFF2-40B4-BE49-F238E27FC236}">
              <a16:creationId xmlns:a16="http://schemas.microsoft.com/office/drawing/2014/main" id="{511750C6-C8DD-913F-1635-49B013BE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135725"/>
          <a:ext cx="819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131</xdr:row>
      <xdr:rowOff>47625</xdr:rowOff>
    </xdr:from>
    <xdr:to>
      <xdr:col>0</xdr:col>
      <xdr:colOff>1009650</xdr:colOff>
      <xdr:row>135</xdr:row>
      <xdr:rowOff>76200</xdr:rowOff>
    </xdr:to>
    <xdr:pic>
      <xdr:nvPicPr>
        <xdr:cNvPr id="4823" name="Picture 89" descr="H:\NB! 2021 Biston Hinnakiri -Pricelist\NB! GR 1019 Sanit montaazelemendid 2021\Fotod joonised serdid sanit wc raamidele 2021\Sanit DIY WC vajutusklahvide fotod ja joonised 2021\4189B2 Loputusklahv S 707 kroom 16.707.81..0000.png">
          <a:extLst>
            <a:ext uri="{FF2B5EF4-FFF2-40B4-BE49-F238E27FC236}">
              <a16:creationId xmlns:a16="http://schemas.microsoft.com/office/drawing/2014/main" id="{032DB0BC-D9C4-FE42-008B-9D1082AB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793075"/>
          <a:ext cx="809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154</xdr:row>
      <xdr:rowOff>9525</xdr:rowOff>
    </xdr:from>
    <xdr:to>
      <xdr:col>1</xdr:col>
      <xdr:colOff>790575</xdr:colOff>
      <xdr:row>155</xdr:row>
      <xdr:rowOff>133350</xdr:rowOff>
    </xdr:to>
    <xdr:pic>
      <xdr:nvPicPr>
        <xdr:cNvPr id="4824" name="Picture 38" descr="SANIT_CMYK">
          <a:extLst>
            <a:ext uri="{FF2B5EF4-FFF2-40B4-BE49-F238E27FC236}">
              <a16:creationId xmlns:a16="http://schemas.microsoft.com/office/drawing/2014/main" id="{78BB504F-864F-49A1-6BA0-B5B91400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4479250"/>
          <a:ext cx="590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149</xdr:row>
      <xdr:rowOff>114300</xdr:rowOff>
    </xdr:from>
    <xdr:to>
      <xdr:col>0</xdr:col>
      <xdr:colOff>1019175</xdr:colOff>
      <xdr:row>154</xdr:row>
      <xdr:rowOff>47625</xdr:rowOff>
    </xdr:to>
    <xdr:pic>
      <xdr:nvPicPr>
        <xdr:cNvPr id="4825" name="Picture 87" descr="H:\NB! 2021 Biston Hinnakiri -Pricelist\NB! GR 1019 Sanit montaazelemendid 2021\Fotod joonised serdid sanit wc raamidele 2021\Sanit DIY WC vajutusklahvide fotod ja joonised 2021\4177C Loputusklahv SK 706 mattkroom 16.726.93..0000.png">
          <a:extLst>
            <a:ext uri="{FF2B5EF4-FFF2-40B4-BE49-F238E27FC236}">
              <a16:creationId xmlns:a16="http://schemas.microsoft.com/office/drawing/2014/main" id="{12963F8C-F494-3AFC-87C0-715ECD64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3774400"/>
          <a:ext cx="857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141</xdr:row>
      <xdr:rowOff>19050</xdr:rowOff>
    </xdr:from>
    <xdr:to>
      <xdr:col>0</xdr:col>
      <xdr:colOff>1028700</xdr:colOff>
      <xdr:row>145</xdr:row>
      <xdr:rowOff>9525</xdr:rowOff>
    </xdr:to>
    <xdr:pic>
      <xdr:nvPicPr>
        <xdr:cNvPr id="4826" name="lbLightboxImage" descr="9d57084143">
          <a:extLst>
            <a:ext uri="{FF2B5EF4-FFF2-40B4-BE49-F238E27FC236}">
              <a16:creationId xmlns:a16="http://schemas.microsoft.com/office/drawing/2014/main" id="{E740506B-2B43-41DE-9931-5D124944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383750"/>
          <a:ext cx="771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144</xdr:row>
      <xdr:rowOff>9525</xdr:rowOff>
    </xdr:from>
    <xdr:to>
      <xdr:col>1</xdr:col>
      <xdr:colOff>762000</xdr:colOff>
      <xdr:row>145</xdr:row>
      <xdr:rowOff>133350</xdr:rowOff>
    </xdr:to>
    <xdr:pic>
      <xdr:nvPicPr>
        <xdr:cNvPr id="4827" name="Picture 38" descr="SANIT_CMYK">
          <a:extLst>
            <a:ext uri="{FF2B5EF4-FFF2-40B4-BE49-F238E27FC236}">
              <a16:creationId xmlns:a16="http://schemas.microsoft.com/office/drawing/2014/main" id="{CA77DF70-3499-60FE-81A8-EEBCAAA3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2860000"/>
          <a:ext cx="581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175</xdr:row>
      <xdr:rowOff>66675</xdr:rowOff>
    </xdr:from>
    <xdr:to>
      <xdr:col>0</xdr:col>
      <xdr:colOff>752475</xdr:colOff>
      <xdr:row>178</xdr:row>
      <xdr:rowOff>123825</xdr:rowOff>
    </xdr:to>
    <xdr:pic>
      <xdr:nvPicPr>
        <xdr:cNvPr id="4828" name="Picture 62" descr="C:\Users\kalev\Documents\Biston 2017\Sanit  WC elemendid ja klahvid hinnakiri  2018\New folder\SEB_D58904000000.png">
          <a:extLst>
            <a:ext uri="{FF2B5EF4-FFF2-40B4-BE49-F238E27FC236}">
              <a16:creationId xmlns:a16="http://schemas.microsoft.com/office/drawing/2014/main" id="{CFC04219-2702-6EE9-9842-F5BC9FF0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7793950"/>
          <a:ext cx="419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180</xdr:row>
      <xdr:rowOff>76200</xdr:rowOff>
    </xdr:from>
    <xdr:to>
      <xdr:col>0</xdr:col>
      <xdr:colOff>771525</xdr:colOff>
      <xdr:row>183</xdr:row>
      <xdr:rowOff>104775</xdr:rowOff>
    </xdr:to>
    <xdr:pic>
      <xdr:nvPicPr>
        <xdr:cNvPr id="4829" name="Picture 63" descr="C:\Users\kalev\Documents\Biston 2017\Sanit  WC elemendid ja klahvid hinnakiri  2018\New folder\SEB_D58908000000.png">
          <a:extLst>
            <a:ext uri="{FF2B5EF4-FFF2-40B4-BE49-F238E27FC236}">
              <a16:creationId xmlns:a16="http://schemas.microsoft.com/office/drawing/2014/main" id="{D91AC71F-04B5-316D-A358-16C43FDA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470225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190</xdr:row>
      <xdr:rowOff>57150</xdr:rowOff>
    </xdr:from>
    <xdr:to>
      <xdr:col>0</xdr:col>
      <xdr:colOff>790575</xdr:colOff>
      <xdr:row>193</xdr:row>
      <xdr:rowOff>123825</xdr:rowOff>
    </xdr:to>
    <xdr:pic>
      <xdr:nvPicPr>
        <xdr:cNvPr id="4830" name="Picture 64" descr="C:\Users\kalev\Documents\Biston 2017\Sanit  WC elemendid ja klahvid hinnakiri  2018\New folder\SEB_D58902000000.png">
          <a:extLst>
            <a:ext uri="{FF2B5EF4-FFF2-40B4-BE49-F238E27FC236}">
              <a16:creationId xmlns:a16="http://schemas.microsoft.com/office/drawing/2014/main" id="{1DB17FA6-BDB0-AE14-74A7-DC256826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9784675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185</xdr:row>
      <xdr:rowOff>19050</xdr:rowOff>
    </xdr:from>
    <xdr:to>
      <xdr:col>0</xdr:col>
      <xdr:colOff>857250</xdr:colOff>
      <xdr:row>189</xdr:row>
      <xdr:rowOff>0</xdr:rowOff>
    </xdr:to>
    <xdr:pic>
      <xdr:nvPicPr>
        <xdr:cNvPr id="4831" name="Picture 65" descr="C:\Users\kalev\Documents\Biston 2017\Sanit  WC elemendid ja klahvid hinnakiri  2018\New folder\SEB_D58903000000.png">
          <a:extLst>
            <a:ext uri="{FF2B5EF4-FFF2-40B4-BE49-F238E27FC236}">
              <a16:creationId xmlns:a16="http://schemas.microsoft.com/office/drawing/2014/main" id="{35C894B6-024E-9CA8-54CD-1FE70D8A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9079825"/>
          <a:ext cx="581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195</xdr:row>
      <xdr:rowOff>47625</xdr:rowOff>
    </xdr:from>
    <xdr:to>
      <xdr:col>0</xdr:col>
      <xdr:colOff>923925</xdr:colOff>
      <xdr:row>199</xdr:row>
      <xdr:rowOff>57150</xdr:rowOff>
    </xdr:to>
    <xdr:pic>
      <xdr:nvPicPr>
        <xdr:cNvPr id="4832" name="Picture 66" descr="C:\Users\kalev\Documents\Biston 2017\Sanit  WC elemendid ja klahvid hinnakiri  2018\New folder\SEB_D58911000000.png">
          <a:extLst>
            <a:ext uri="{FF2B5EF4-FFF2-40B4-BE49-F238E27FC236}">
              <a16:creationId xmlns:a16="http://schemas.microsoft.com/office/drawing/2014/main" id="{3CDD739A-DE76-67DC-DD3E-04C0BC50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441900"/>
          <a:ext cx="781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200</xdr:row>
      <xdr:rowOff>104775</xdr:rowOff>
    </xdr:from>
    <xdr:to>
      <xdr:col>0</xdr:col>
      <xdr:colOff>1000125</xdr:colOff>
      <xdr:row>203</xdr:row>
      <xdr:rowOff>85725</xdr:rowOff>
    </xdr:to>
    <xdr:pic>
      <xdr:nvPicPr>
        <xdr:cNvPr id="4833" name="Picture 67" descr="C:\Users\kalev\Documents\Biston 2017\Sanit  WC elemendid ja klahvid hinnakiri  2018\New folder\SEB_D58933000000.png">
          <a:extLst>
            <a:ext uri="{FF2B5EF4-FFF2-40B4-BE49-F238E27FC236}">
              <a16:creationId xmlns:a16="http://schemas.microsoft.com/office/drawing/2014/main" id="{8C175AEC-A6EA-C058-3E34-0D4BFB73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1165800"/>
          <a:ext cx="866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208</xdr:row>
      <xdr:rowOff>9525</xdr:rowOff>
    </xdr:from>
    <xdr:to>
      <xdr:col>0</xdr:col>
      <xdr:colOff>904875</xdr:colOff>
      <xdr:row>211</xdr:row>
      <xdr:rowOff>9525</xdr:rowOff>
    </xdr:to>
    <xdr:pic>
      <xdr:nvPicPr>
        <xdr:cNvPr id="4834" name="Picture 68" descr="C:\Users\kalev\Documents\Biston 2017\Sanit  WC elemendid ja klahvid hinnakiri  2018\New folder\SEB_D58932000000.png">
          <a:extLst>
            <a:ext uri="{FF2B5EF4-FFF2-40B4-BE49-F238E27FC236}">
              <a16:creationId xmlns:a16="http://schemas.microsoft.com/office/drawing/2014/main" id="{AE7026F3-4215-0D51-FD08-D3436D54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2137350"/>
          <a:ext cx="7524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214</xdr:row>
      <xdr:rowOff>104775</xdr:rowOff>
    </xdr:from>
    <xdr:to>
      <xdr:col>0</xdr:col>
      <xdr:colOff>838200</xdr:colOff>
      <xdr:row>218</xdr:row>
      <xdr:rowOff>95250</xdr:rowOff>
    </xdr:to>
    <xdr:pic>
      <xdr:nvPicPr>
        <xdr:cNvPr id="4835" name="Picture 69" descr="C:\Users\kalev\Documents\Biston 2017\Sanit  WC elemendid ja klahvid hinnakiri  2018\New folder\SEB_D58937000000.png">
          <a:extLst>
            <a:ext uri="{FF2B5EF4-FFF2-40B4-BE49-F238E27FC236}">
              <a16:creationId xmlns:a16="http://schemas.microsoft.com/office/drawing/2014/main" id="{64F565D0-3EA2-6BB4-D153-1DAAE313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796037" flipH="1">
          <a:off x="142875" y="33032700"/>
          <a:ext cx="695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220</xdr:row>
      <xdr:rowOff>0</xdr:rowOff>
    </xdr:from>
    <xdr:to>
      <xdr:col>0</xdr:col>
      <xdr:colOff>981075</xdr:colOff>
      <xdr:row>224</xdr:row>
      <xdr:rowOff>66675</xdr:rowOff>
    </xdr:to>
    <xdr:pic>
      <xdr:nvPicPr>
        <xdr:cNvPr id="4836" name="Picture 70" descr="C:\Users\kalev\Documents\Biston 2017\Sanit  WC elemendid ja klahvid hinnakiri  2018\New folder\SEB_D58949000099.png">
          <a:extLst>
            <a:ext uri="{FF2B5EF4-FFF2-40B4-BE49-F238E27FC236}">
              <a16:creationId xmlns:a16="http://schemas.microsoft.com/office/drawing/2014/main" id="{8C7080E6-7A22-EF0F-3AF0-7A556D87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728025"/>
          <a:ext cx="838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227</xdr:row>
      <xdr:rowOff>57150</xdr:rowOff>
    </xdr:from>
    <xdr:to>
      <xdr:col>0</xdr:col>
      <xdr:colOff>723900</xdr:colOff>
      <xdr:row>230</xdr:row>
      <xdr:rowOff>9525</xdr:rowOff>
    </xdr:to>
    <xdr:pic>
      <xdr:nvPicPr>
        <xdr:cNvPr id="4837" name="Picture 71" descr="C:\Users\kalev\Documents\Biston 2017\Sanit  WC elemendid ja klahvid hinnakiri  2018\New folder\SEB_D58211000000.png">
          <a:extLst>
            <a:ext uri="{FF2B5EF4-FFF2-40B4-BE49-F238E27FC236}">
              <a16:creationId xmlns:a16="http://schemas.microsoft.com/office/drawing/2014/main" id="{67C7C2EE-0278-6854-23C0-03C668E0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4718625"/>
          <a:ext cx="447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182</xdr:row>
      <xdr:rowOff>66675</xdr:rowOff>
    </xdr:from>
    <xdr:to>
      <xdr:col>1</xdr:col>
      <xdr:colOff>714375</xdr:colOff>
      <xdr:row>184</xdr:row>
      <xdr:rowOff>47625</xdr:rowOff>
    </xdr:to>
    <xdr:pic>
      <xdr:nvPicPr>
        <xdr:cNvPr id="4839" name="Picture 15" descr="SANIT_CMYK">
          <a:extLst>
            <a:ext uri="{FF2B5EF4-FFF2-40B4-BE49-F238E27FC236}">
              <a16:creationId xmlns:a16="http://schemas.microsoft.com/office/drawing/2014/main" id="{B6918882-A1CD-6985-3B30-0494A9A5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8727400"/>
          <a:ext cx="571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177</xdr:row>
      <xdr:rowOff>57150</xdr:rowOff>
    </xdr:from>
    <xdr:to>
      <xdr:col>1</xdr:col>
      <xdr:colOff>723900</xdr:colOff>
      <xdr:row>179</xdr:row>
      <xdr:rowOff>47625</xdr:rowOff>
    </xdr:to>
    <xdr:pic>
      <xdr:nvPicPr>
        <xdr:cNvPr id="4840" name="Picture 15" descr="SANIT_CMYK">
          <a:extLst>
            <a:ext uri="{FF2B5EF4-FFF2-40B4-BE49-F238E27FC236}">
              <a16:creationId xmlns:a16="http://schemas.microsoft.com/office/drawing/2014/main" id="{1C479C55-22DF-EB68-311D-A85DBEA4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280511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187</xdr:row>
      <xdr:rowOff>66675</xdr:rowOff>
    </xdr:from>
    <xdr:to>
      <xdr:col>1</xdr:col>
      <xdr:colOff>733425</xdr:colOff>
      <xdr:row>189</xdr:row>
      <xdr:rowOff>47625</xdr:rowOff>
    </xdr:to>
    <xdr:pic>
      <xdr:nvPicPr>
        <xdr:cNvPr id="4841" name="Picture 15" descr="SANIT_CMYK">
          <a:extLst>
            <a:ext uri="{FF2B5EF4-FFF2-40B4-BE49-F238E27FC236}">
              <a16:creationId xmlns:a16="http://schemas.microsoft.com/office/drawing/2014/main" id="{1DAEDAED-BC2C-566C-3E1D-130590D5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29394150"/>
          <a:ext cx="571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192</xdr:row>
      <xdr:rowOff>76200</xdr:rowOff>
    </xdr:from>
    <xdr:to>
      <xdr:col>1</xdr:col>
      <xdr:colOff>742950</xdr:colOff>
      <xdr:row>194</xdr:row>
      <xdr:rowOff>57150</xdr:rowOff>
    </xdr:to>
    <xdr:pic>
      <xdr:nvPicPr>
        <xdr:cNvPr id="4842" name="Picture 15" descr="SANIT_CMYK">
          <a:extLst>
            <a:ext uri="{FF2B5EF4-FFF2-40B4-BE49-F238E27FC236}">
              <a16:creationId xmlns:a16="http://schemas.microsoft.com/office/drawing/2014/main" id="{F4D940C6-97DC-E5DC-E0CD-7AC5ADE9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0070425"/>
          <a:ext cx="561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197</xdr:row>
      <xdr:rowOff>66675</xdr:rowOff>
    </xdr:from>
    <xdr:to>
      <xdr:col>1</xdr:col>
      <xdr:colOff>733425</xdr:colOff>
      <xdr:row>199</xdr:row>
      <xdr:rowOff>47625</xdr:rowOff>
    </xdr:to>
    <xdr:pic>
      <xdr:nvPicPr>
        <xdr:cNvPr id="4843" name="Picture 15" descr="SANIT_CMYK">
          <a:extLst>
            <a:ext uri="{FF2B5EF4-FFF2-40B4-BE49-F238E27FC236}">
              <a16:creationId xmlns:a16="http://schemas.microsoft.com/office/drawing/2014/main" id="{1B8CB627-FA55-BAB6-C831-273F2CAB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30727650"/>
          <a:ext cx="561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203</xdr:row>
      <xdr:rowOff>9525</xdr:rowOff>
    </xdr:from>
    <xdr:to>
      <xdr:col>1</xdr:col>
      <xdr:colOff>714375</xdr:colOff>
      <xdr:row>204</xdr:row>
      <xdr:rowOff>123825</xdr:rowOff>
    </xdr:to>
    <xdr:pic>
      <xdr:nvPicPr>
        <xdr:cNvPr id="4844" name="Picture 15" descr="SANIT_CMYK">
          <a:extLst>
            <a:ext uri="{FF2B5EF4-FFF2-40B4-BE49-F238E27FC236}">
              <a16:creationId xmlns:a16="http://schemas.microsoft.com/office/drawing/2014/main" id="{15FDB22C-EC05-7915-A4C0-DFE2E1A5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31470600"/>
          <a:ext cx="571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209</xdr:row>
      <xdr:rowOff>142875</xdr:rowOff>
    </xdr:from>
    <xdr:to>
      <xdr:col>1</xdr:col>
      <xdr:colOff>733425</xdr:colOff>
      <xdr:row>211</xdr:row>
      <xdr:rowOff>123825</xdr:rowOff>
    </xdr:to>
    <xdr:pic>
      <xdr:nvPicPr>
        <xdr:cNvPr id="4845" name="Picture 15" descr="SANIT_CMYK">
          <a:extLst>
            <a:ext uri="{FF2B5EF4-FFF2-40B4-BE49-F238E27FC236}">
              <a16:creationId xmlns:a16="http://schemas.microsoft.com/office/drawing/2014/main" id="{5AEADF00-12FD-8992-86CF-62D0980D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2394525"/>
          <a:ext cx="571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216</xdr:row>
      <xdr:rowOff>57150</xdr:rowOff>
    </xdr:from>
    <xdr:to>
      <xdr:col>1</xdr:col>
      <xdr:colOff>733425</xdr:colOff>
      <xdr:row>218</xdr:row>
      <xdr:rowOff>28575</xdr:rowOff>
    </xdr:to>
    <xdr:pic>
      <xdr:nvPicPr>
        <xdr:cNvPr id="4846" name="Picture 15" descr="SANIT_CMYK">
          <a:extLst>
            <a:ext uri="{FF2B5EF4-FFF2-40B4-BE49-F238E27FC236}">
              <a16:creationId xmlns:a16="http://schemas.microsoft.com/office/drawing/2014/main" id="{EE7BAF23-7AF9-2F73-9617-EBD68473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3251775"/>
          <a:ext cx="571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222</xdr:row>
      <xdr:rowOff>9525</xdr:rowOff>
    </xdr:from>
    <xdr:to>
      <xdr:col>1</xdr:col>
      <xdr:colOff>733425</xdr:colOff>
      <xdr:row>223</xdr:row>
      <xdr:rowOff>123825</xdr:rowOff>
    </xdr:to>
    <xdr:pic>
      <xdr:nvPicPr>
        <xdr:cNvPr id="4847" name="Picture 15" descr="SANIT_CMYK">
          <a:extLst>
            <a:ext uri="{FF2B5EF4-FFF2-40B4-BE49-F238E27FC236}">
              <a16:creationId xmlns:a16="http://schemas.microsoft.com/office/drawing/2014/main" id="{27E0C50F-069F-B689-4A34-37A4A3BD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4004250"/>
          <a:ext cx="571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229</xdr:row>
      <xdr:rowOff>9525</xdr:rowOff>
    </xdr:from>
    <xdr:to>
      <xdr:col>1</xdr:col>
      <xdr:colOff>704850</xdr:colOff>
      <xdr:row>230</xdr:row>
      <xdr:rowOff>85725</xdr:rowOff>
    </xdr:to>
    <xdr:pic>
      <xdr:nvPicPr>
        <xdr:cNvPr id="4848" name="Picture 15" descr="SANIT_CMYK">
          <a:extLst>
            <a:ext uri="{FF2B5EF4-FFF2-40B4-BE49-F238E27FC236}">
              <a16:creationId xmlns:a16="http://schemas.microsoft.com/office/drawing/2014/main" id="{E21946CD-B1A3-3B66-18E2-DEEA2C32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4918650"/>
          <a:ext cx="485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233</xdr:row>
      <xdr:rowOff>28575</xdr:rowOff>
    </xdr:from>
    <xdr:to>
      <xdr:col>1</xdr:col>
      <xdr:colOff>647700</xdr:colOff>
      <xdr:row>234</xdr:row>
      <xdr:rowOff>57150</xdr:rowOff>
    </xdr:to>
    <xdr:pic>
      <xdr:nvPicPr>
        <xdr:cNvPr id="4849" name="Picture 15" descr="SANIT_CMYK">
          <a:extLst>
            <a:ext uri="{FF2B5EF4-FFF2-40B4-BE49-F238E27FC236}">
              <a16:creationId xmlns:a16="http://schemas.microsoft.com/office/drawing/2014/main" id="{CD717CA8-DF40-212C-7F09-27FC0B9B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5433000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231</xdr:row>
      <xdr:rowOff>66675</xdr:rowOff>
    </xdr:from>
    <xdr:to>
      <xdr:col>0</xdr:col>
      <xdr:colOff>933450</xdr:colOff>
      <xdr:row>234</xdr:row>
      <xdr:rowOff>38100</xdr:rowOff>
    </xdr:to>
    <xdr:pic>
      <xdr:nvPicPr>
        <xdr:cNvPr id="4850" name="Picture 84" descr="C:\Users\kalev\Documents\Biston 2017\Sanit  WC elemendid ja klahvid hinnakiri  2018\New folder\SEB_D58992000000.png">
          <a:extLst>
            <a:ext uri="{FF2B5EF4-FFF2-40B4-BE49-F238E27FC236}">
              <a16:creationId xmlns:a16="http://schemas.microsoft.com/office/drawing/2014/main" id="{E35B37D7-FD8B-5B80-3421-31D3F524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5223450"/>
          <a:ext cx="828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242</xdr:row>
      <xdr:rowOff>66675</xdr:rowOff>
    </xdr:from>
    <xdr:to>
      <xdr:col>1</xdr:col>
      <xdr:colOff>752475</xdr:colOff>
      <xdr:row>244</xdr:row>
      <xdr:rowOff>19050</xdr:rowOff>
    </xdr:to>
    <xdr:pic>
      <xdr:nvPicPr>
        <xdr:cNvPr id="4851" name="Picture 15" descr="SANIT_CMYK">
          <a:extLst>
            <a:ext uri="{FF2B5EF4-FFF2-40B4-BE49-F238E27FC236}">
              <a16:creationId xmlns:a16="http://schemas.microsoft.com/office/drawing/2014/main" id="{C71895D2-9E0A-6AF9-4F5A-4189C1CB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6652200"/>
          <a:ext cx="628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240</xdr:row>
      <xdr:rowOff>104775</xdr:rowOff>
    </xdr:from>
    <xdr:to>
      <xdr:col>0</xdr:col>
      <xdr:colOff>971550</xdr:colOff>
      <xdr:row>247</xdr:row>
      <xdr:rowOff>47625</xdr:rowOff>
    </xdr:to>
    <xdr:pic>
      <xdr:nvPicPr>
        <xdr:cNvPr id="4852" name="Picture 86" descr="C:\Users\kalev\Documents\Biston 2017\Sanit  WC elemendid ja klahvid hinnakiri  2018\New folder\SEB_D05020000000.png">
          <a:extLst>
            <a:ext uri="{FF2B5EF4-FFF2-40B4-BE49-F238E27FC236}">
              <a16:creationId xmlns:a16="http://schemas.microsoft.com/office/drawing/2014/main" id="{B0186D37-FF5D-42A4-78D6-6194599D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423600"/>
          <a:ext cx="838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248</xdr:row>
      <xdr:rowOff>66675</xdr:rowOff>
    </xdr:from>
    <xdr:to>
      <xdr:col>0</xdr:col>
      <xdr:colOff>771525</xdr:colOff>
      <xdr:row>251</xdr:row>
      <xdr:rowOff>137968</xdr:rowOff>
    </xdr:to>
    <xdr:pic>
      <xdr:nvPicPr>
        <xdr:cNvPr id="4853" name="Picture 87" descr="C:\Users\kalev\Documents\Biston 2017\Sanit  WC elemendid ja klahvid hinnakiri  2018\New folder\SEB_D01821000000.png">
          <a:extLst>
            <a:ext uri="{FF2B5EF4-FFF2-40B4-BE49-F238E27FC236}">
              <a16:creationId xmlns:a16="http://schemas.microsoft.com/office/drawing/2014/main" id="{7AC8DC84-DD96-892D-778B-33A5B7FA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452300"/>
          <a:ext cx="5905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267</xdr:row>
      <xdr:rowOff>38100</xdr:rowOff>
    </xdr:from>
    <xdr:to>
      <xdr:col>0</xdr:col>
      <xdr:colOff>904875</xdr:colOff>
      <xdr:row>270</xdr:row>
      <xdr:rowOff>57150</xdr:rowOff>
    </xdr:to>
    <xdr:pic>
      <xdr:nvPicPr>
        <xdr:cNvPr id="4854" name="Picture 72" descr="02">
          <a:extLst>
            <a:ext uri="{FF2B5EF4-FFF2-40B4-BE49-F238E27FC236}">
              <a16:creationId xmlns:a16="http://schemas.microsoft.com/office/drawing/2014/main" id="{4667AC88-0BAB-6972-19E7-7F96BDE7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9957375"/>
          <a:ext cx="733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269</xdr:row>
      <xdr:rowOff>142875</xdr:rowOff>
    </xdr:from>
    <xdr:to>
      <xdr:col>0</xdr:col>
      <xdr:colOff>885825</xdr:colOff>
      <xdr:row>272</xdr:row>
      <xdr:rowOff>123825</xdr:rowOff>
    </xdr:to>
    <xdr:pic>
      <xdr:nvPicPr>
        <xdr:cNvPr id="4855" name="Picture 73" descr="02">
          <a:extLst>
            <a:ext uri="{FF2B5EF4-FFF2-40B4-BE49-F238E27FC236}">
              <a16:creationId xmlns:a16="http://schemas.microsoft.com/office/drawing/2014/main" id="{B3CB2F19-1794-7D55-B554-F6AD2FB0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319325"/>
          <a:ext cx="685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253</xdr:row>
      <xdr:rowOff>47625</xdr:rowOff>
    </xdr:from>
    <xdr:to>
      <xdr:col>0</xdr:col>
      <xdr:colOff>981075</xdr:colOff>
      <xdr:row>258</xdr:row>
      <xdr:rowOff>114300</xdr:rowOff>
    </xdr:to>
    <xdr:pic>
      <xdr:nvPicPr>
        <xdr:cNvPr id="4856" name="Picture 90" descr="C:\Users\kalev\Documents\Biston 2017\Sanit  WC elemendid ja klahvid hinnakiri  2018\New folder\SEB_D03982000000.png">
          <a:extLst>
            <a:ext uri="{FF2B5EF4-FFF2-40B4-BE49-F238E27FC236}">
              <a16:creationId xmlns:a16="http://schemas.microsoft.com/office/drawing/2014/main" id="{BB673BFD-FF67-8FD9-184E-3E25FA9E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000"/>
          <a:ext cx="857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260</xdr:row>
      <xdr:rowOff>85725</xdr:rowOff>
    </xdr:from>
    <xdr:to>
      <xdr:col>0</xdr:col>
      <xdr:colOff>942975</xdr:colOff>
      <xdr:row>265</xdr:row>
      <xdr:rowOff>123825</xdr:rowOff>
    </xdr:to>
    <xdr:pic>
      <xdr:nvPicPr>
        <xdr:cNvPr id="4857" name="Picture 91" descr="C:\Users\kalev\Documents\Biston 2017\Sanit  WC elemendid ja klahvid hinnakiri  2018\New folder\SEB_D05019000000.png">
          <a:extLst>
            <a:ext uri="{FF2B5EF4-FFF2-40B4-BE49-F238E27FC236}">
              <a16:creationId xmlns:a16="http://schemas.microsoft.com/office/drawing/2014/main" id="{8096BBD6-46F5-3C73-15C0-B1E3EEF9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9071550"/>
          <a:ext cx="800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274</xdr:row>
      <xdr:rowOff>123825</xdr:rowOff>
    </xdr:from>
    <xdr:to>
      <xdr:col>0</xdr:col>
      <xdr:colOff>857250</xdr:colOff>
      <xdr:row>279</xdr:row>
      <xdr:rowOff>47625</xdr:rowOff>
    </xdr:to>
    <xdr:pic>
      <xdr:nvPicPr>
        <xdr:cNvPr id="4858" name="Picture 92" descr="C:\Users\kalev\Documents\Biston 2017\Sanit  WC elemendid ja klahvid hinnakiri  2018\New folder\SEB_D25001000000.png">
          <a:extLst>
            <a:ext uri="{FF2B5EF4-FFF2-40B4-BE49-F238E27FC236}">
              <a16:creationId xmlns:a16="http://schemas.microsoft.com/office/drawing/2014/main" id="{6323AA8B-5648-1703-21C5-F9457FAB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976550"/>
          <a:ext cx="628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280</xdr:row>
      <xdr:rowOff>38100</xdr:rowOff>
    </xdr:from>
    <xdr:to>
      <xdr:col>0</xdr:col>
      <xdr:colOff>1009650</xdr:colOff>
      <xdr:row>284</xdr:row>
      <xdr:rowOff>19050</xdr:rowOff>
    </xdr:to>
    <xdr:pic>
      <xdr:nvPicPr>
        <xdr:cNvPr id="4859" name="Picture 93" descr="C:\Users\kalev\Documents\Biston 2017\Sanit  WC elemendid ja klahvid hinnakiri  2018\New folder\SEB_D02425000000.png">
          <a:extLst>
            <a:ext uri="{FF2B5EF4-FFF2-40B4-BE49-F238E27FC236}">
              <a16:creationId xmlns:a16="http://schemas.microsoft.com/office/drawing/2014/main" id="{F0D54441-0D50-E3DB-122B-778B9353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1690925"/>
          <a:ext cx="885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285</xdr:row>
      <xdr:rowOff>104775</xdr:rowOff>
    </xdr:from>
    <xdr:to>
      <xdr:col>0</xdr:col>
      <xdr:colOff>904875</xdr:colOff>
      <xdr:row>290</xdr:row>
      <xdr:rowOff>28575</xdr:rowOff>
    </xdr:to>
    <xdr:pic>
      <xdr:nvPicPr>
        <xdr:cNvPr id="4860" name="Picture 94" descr="C:\Users\kalev\Documents\Biston 2017\Sanit  WC elemendid ja klahvid hinnakiri  2018\New folder\SEB_D03294000000.png">
          <a:extLst>
            <a:ext uri="{FF2B5EF4-FFF2-40B4-BE49-F238E27FC236}">
              <a16:creationId xmlns:a16="http://schemas.microsoft.com/office/drawing/2014/main" id="{2D36B9A5-5A74-E7A8-BDC5-2D806A3F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2424350"/>
          <a:ext cx="790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292</xdr:row>
      <xdr:rowOff>123825</xdr:rowOff>
    </xdr:from>
    <xdr:to>
      <xdr:col>0</xdr:col>
      <xdr:colOff>933450</xdr:colOff>
      <xdr:row>296</xdr:row>
      <xdr:rowOff>76200</xdr:rowOff>
    </xdr:to>
    <xdr:pic>
      <xdr:nvPicPr>
        <xdr:cNvPr id="4861" name="Picture 95" descr="C:\Users\kalev\Documents\Biston 2017\Sanit  WC elemendid ja klahvid hinnakiri  2018\New folder\SEB_D03632000000.png">
          <a:extLst>
            <a:ext uri="{FF2B5EF4-FFF2-40B4-BE49-F238E27FC236}">
              <a16:creationId xmlns:a16="http://schemas.microsoft.com/office/drawing/2014/main" id="{1AAEA449-B857-EBEE-9A26-84A2CD68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376850"/>
          <a:ext cx="857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250</xdr:row>
      <xdr:rowOff>28575</xdr:rowOff>
    </xdr:from>
    <xdr:to>
      <xdr:col>1</xdr:col>
      <xdr:colOff>771525</xdr:colOff>
      <xdr:row>251</xdr:row>
      <xdr:rowOff>123825</xdr:rowOff>
    </xdr:to>
    <xdr:pic>
      <xdr:nvPicPr>
        <xdr:cNvPr id="4862" name="Picture 15" descr="SANIT_CMYK">
          <a:extLst>
            <a:ext uri="{FF2B5EF4-FFF2-40B4-BE49-F238E27FC236}">
              <a16:creationId xmlns:a16="http://schemas.microsoft.com/office/drawing/2014/main" id="{A698B08D-767A-8464-D512-58849FB7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7680900"/>
          <a:ext cx="619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255</xdr:row>
      <xdr:rowOff>47625</xdr:rowOff>
    </xdr:from>
    <xdr:to>
      <xdr:col>1</xdr:col>
      <xdr:colOff>752475</xdr:colOff>
      <xdr:row>257</xdr:row>
      <xdr:rowOff>9525</xdr:rowOff>
    </xdr:to>
    <xdr:pic>
      <xdr:nvPicPr>
        <xdr:cNvPr id="4863" name="Picture 15" descr="SANIT_CMYK">
          <a:extLst>
            <a:ext uri="{FF2B5EF4-FFF2-40B4-BE49-F238E27FC236}">
              <a16:creationId xmlns:a16="http://schemas.microsoft.com/office/drawing/2014/main" id="{32E6D5C6-26AF-6117-7F04-FEAAF477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8366700"/>
          <a:ext cx="628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262</xdr:row>
      <xdr:rowOff>38100</xdr:rowOff>
    </xdr:from>
    <xdr:to>
      <xdr:col>1</xdr:col>
      <xdr:colOff>771525</xdr:colOff>
      <xdr:row>263</xdr:row>
      <xdr:rowOff>133350</xdr:rowOff>
    </xdr:to>
    <xdr:pic>
      <xdr:nvPicPr>
        <xdr:cNvPr id="4864" name="Picture 15" descr="SANIT_CMYK">
          <a:extLst>
            <a:ext uri="{FF2B5EF4-FFF2-40B4-BE49-F238E27FC236}">
              <a16:creationId xmlns:a16="http://schemas.microsoft.com/office/drawing/2014/main" id="{77310AAC-DAEF-6DF3-ED0E-0CB7D3B6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39290625"/>
          <a:ext cx="619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272</xdr:row>
      <xdr:rowOff>47625</xdr:rowOff>
    </xdr:from>
    <xdr:to>
      <xdr:col>1</xdr:col>
      <xdr:colOff>704850</xdr:colOff>
      <xdr:row>273</xdr:row>
      <xdr:rowOff>85725</xdr:rowOff>
    </xdr:to>
    <xdr:pic>
      <xdr:nvPicPr>
        <xdr:cNvPr id="4865" name="Picture 15" descr="SANIT_CMYK">
          <a:extLst>
            <a:ext uri="{FF2B5EF4-FFF2-40B4-BE49-F238E27FC236}">
              <a16:creationId xmlns:a16="http://schemas.microsoft.com/office/drawing/2014/main" id="{8A9FF534-BB8C-BA65-49B1-116827C6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0633650"/>
          <a:ext cx="457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277</xdr:row>
      <xdr:rowOff>9525</xdr:rowOff>
    </xdr:from>
    <xdr:to>
      <xdr:col>1</xdr:col>
      <xdr:colOff>714375</xdr:colOff>
      <xdr:row>278</xdr:row>
      <xdr:rowOff>66675</xdr:rowOff>
    </xdr:to>
    <xdr:pic>
      <xdr:nvPicPr>
        <xdr:cNvPr id="4866" name="Picture 15" descr="SANIT_CMYK">
          <a:extLst>
            <a:ext uri="{FF2B5EF4-FFF2-40B4-BE49-F238E27FC236}">
              <a16:creationId xmlns:a16="http://schemas.microsoft.com/office/drawing/2014/main" id="{37CE0F47-DCB8-3B24-143B-7C597492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1262300"/>
          <a:ext cx="542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282</xdr:row>
      <xdr:rowOff>47625</xdr:rowOff>
    </xdr:from>
    <xdr:to>
      <xdr:col>1</xdr:col>
      <xdr:colOff>781050</xdr:colOff>
      <xdr:row>284</xdr:row>
      <xdr:rowOff>9525</xdr:rowOff>
    </xdr:to>
    <xdr:pic>
      <xdr:nvPicPr>
        <xdr:cNvPr id="4867" name="Picture 15" descr="SANIT_CMYK">
          <a:extLst>
            <a:ext uri="{FF2B5EF4-FFF2-40B4-BE49-F238E27FC236}">
              <a16:creationId xmlns:a16="http://schemas.microsoft.com/office/drawing/2014/main" id="{0532562B-0630-8398-27B5-EF5F5EE5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1967150"/>
          <a:ext cx="619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287</xdr:row>
      <xdr:rowOff>47625</xdr:rowOff>
    </xdr:from>
    <xdr:to>
      <xdr:col>1</xdr:col>
      <xdr:colOff>771525</xdr:colOff>
      <xdr:row>289</xdr:row>
      <xdr:rowOff>0</xdr:rowOff>
    </xdr:to>
    <xdr:pic>
      <xdr:nvPicPr>
        <xdr:cNvPr id="4868" name="Picture 15" descr="SANIT_CMYK">
          <a:extLst>
            <a:ext uri="{FF2B5EF4-FFF2-40B4-BE49-F238E27FC236}">
              <a16:creationId xmlns:a16="http://schemas.microsoft.com/office/drawing/2014/main" id="{110C2800-5495-3C67-9949-F99B5C3C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2633900"/>
          <a:ext cx="619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294</xdr:row>
      <xdr:rowOff>47625</xdr:rowOff>
    </xdr:from>
    <xdr:to>
      <xdr:col>1</xdr:col>
      <xdr:colOff>771525</xdr:colOff>
      <xdr:row>296</xdr:row>
      <xdr:rowOff>0</xdr:rowOff>
    </xdr:to>
    <xdr:pic>
      <xdr:nvPicPr>
        <xdr:cNvPr id="4869" name="Picture 15" descr="SANIT_CMYK">
          <a:extLst>
            <a:ext uri="{FF2B5EF4-FFF2-40B4-BE49-F238E27FC236}">
              <a16:creationId xmlns:a16="http://schemas.microsoft.com/office/drawing/2014/main" id="{7CED503E-757E-E77F-6EFE-4FD2437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3567350"/>
          <a:ext cx="619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307</xdr:row>
      <xdr:rowOff>28575</xdr:rowOff>
    </xdr:from>
    <xdr:to>
      <xdr:col>1</xdr:col>
      <xdr:colOff>742950</xdr:colOff>
      <xdr:row>309</xdr:row>
      <xdr:rowOff>0</xdr:rowOff>
    </xdr:to>
    <xdr:pic>
      <xdr:nvPicPr>
        <xdr:cNvPr id="4871" name="Picture 15" descr="SANIT_CMYK">
          <a:extLst>
            <a:ext uri="{FF2B5EF4-FFF2-40B4-BE49-F238E27FC236}">
              <a16:creationId xmlns:a16="http://schemas.microsoft.com/office/drawing/2014/main" id="{1E84CEB3-E0AB-7DB3-575C-5B88B177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5281850"/>
          <a:ext cx="581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313</xdr:row>
      <xdr:rowOff>19050</xdr:rowOff>
    </xdr:from>
    <xdr:to>
      <xdr:col>0</xdr:col>
      <xdr:colOff>923925</xdr:colOff>
      <xdr:row>316</xdr:row>
      <xdr:rowOff>142875</xdr:rowOff>
    </xdr:to>
    <xdr:pic>
      <xdr:nvPicPr>
        <xdr:cNvPr id="4872" name="Picture 74" descr="6">
          <a:extLst>
            <a:ext uri="{FF2B5EF4-FFF2-40B4-BE49-F238E27FC236}">
              <a16:creationId xmlns:a16="http://schemas.microsoft.com/office/drawing/2014/main" id="{F0D93BCC-1FD0-AAC0-442E-DEA5473C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6072425"/>
          <a:ext cx="866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305</xdr:row>
      <xdr:rowOff>180975</xdr:rowOff>
    </xdr:from>
    <xdr:to>
      <xdr:col>0</xdr:col>
      <xdr:colOff>1000125</xdr:colOff>
      <xdr:row>311</xdr:row>
      <xdr:rowOff>66675</xdr:rowOff>
    </xdr:to>
    <xdr:pic>
      <xdr:nvPicPr>
        <xdr:cNvPr id="4873" name="Picture 85" descr="C:\Users\kalev\Documents\Biston 2017\Sanit  WC elemendid ja klahvid hinnakiri  2018\New folder\SEB_D04204000000.png">
          <a:extLst>
            <a:ext uri="{FF2B5EF4-FFF2-40B4-BE49-F238E27FC236}">
              <a16:creationId xmlns:a16="http://schemas.microsoft.com/office/drawing/2014/main" id="{46CAAC38-60EF-C890-2826-3D77206F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119925"/>
          <a:ext cx="9239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319</xdr:row>
      <xdr:rowOff>142875</xdr:rowOff>
    </xdr:from>
    <xdr:to>
      <xdr:col>0</xdr:col>
      <xdr:colOff>952500</xdr:colOff>
      <xdr:row>325</xdr:row>
      <xdr:rowOff>9525</xdr:rowOff>
    </xdr:to>
    <xdr:pic>
      <xdr:nvPicPr>
        <xdr:cNvPr id="4874" name="Picture 86" descr="C:\Users\kalev\Documents\Biston 2017\Sanit  WC elemendid ja klahvid hinnakiri  2018\New folder\SEB_D16030000000.png">
          <a:extLst>
            <a:ext uri="{FF2B5EF4-FFF2-40B4-BE49-F238E27FC236}">
              <a16:creationId xmlns:a16="http://schemas.microsoft.com/office/drawing/2014/main" id="{6F607350-AA25-8DE0-6CD9-C76156EB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986825"/>
          <a:ext cx="8667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325</xdr:row>
      <xdr:rowOff>57150</xdr:rowOff>
    </xdr:from>
    <xdr:to>
      <xdr:col>0</xdr:col>
      <xdr:colOff>904875</xdr:colOff>
      <xdr:row>331</xdr:row>
      <xdr:rowOff>9525</xdr:rowOff>
    </xdr:to>
    <xdr:pic>
      <xdr:nvPicPr>
        <xdr:cNvPr id="4875" name="Picture 87" descr="C:\Users\kalev\Documents\Biston 2017\Sanit  WC elemendid ja klahvid hinnakiri  2018\New folder\SEB_D01231000000.png">
          <a:extLst>
            <a:ext uri="{FF2B5EF4-FFF2-40B4-BE49-F238E27FC236}">
              <a16:creationId xmlns:a16="http://schemas.microsoft.com/office/drawing/2014/main" id="{85016DAC-7B0C-A6AE-DDFF-14207F8F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710725"/>
          <a:ext cx="809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331</xdr:row>
      <xdr:rowOff>66675</xdr:rowOff>
    </xdr:from>
    <xdr:to>
      <xdr:col>0</xdr:col>
      <xdr:colOff>933450</xdr:colOff>
      <xdr:row>337</xdr:row>
      <xdr:rowOff>28575</xdr:rowOff>
    </xdr:to>
    <xdr:pic>
      <xdr:nvPicPr>
        <xdr:cNvPr id="4876" name="Picture 88" descr="C:\Users\kalev\Documents\Biston 2017\Sanit  WC elemendid ja klahvid hinnakiri  2018\New folder\SEB_D02991000000.png">
          <a:extLst>
            <a:ext uri="{FF2B5EF4-FFF2-40B4-BE49-F238E27FC236}">
              <a16:creationId xmlns:a16="http://schemas.microsoft.com/office/drawing/2014/main" id="{4267032C-6C28-679F-32B2-3255B1E0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8520350"/>
          <a:ext cx="857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337</xdr:row>
      <xdr:rowOff>85725</xdr:rowOff>
    </xdr:from>
    <xdr:to>
      <xdr:col>0</xdr:col>
      <xdr:colOff>914400</xdr:colOff>
      <xdr:row>343</xdr:row>
      <xdr:rowOff>0</xdr:rowOff>
    </xdr:to>
    <xdr:pic>
      <xdr:nvPicPr>
        <xdr:cNvPr id="4877" name="Picture 89" descr="C:\Users\kalev\Documents\Biston 2017\Sanit  WC elemendid ja klahvid hinnakiri  2018\New folder\SEB_D05078000000.png">
          <a:extLst>
            <a:ext uri="{FF2B5EF4-FFF2-40B4-BE49-F238E27FC236}">
              <a16:creationId xmlns:a16="http://schemas.microsoft.com/office/drawing/2014/main" id="{2456D707-B727-45EB-6A35-B9FB80DD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933950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343</xdr:row>
      <xdr:rowOff>0</xdr:rowOff>
    </xdr:from>
    <xdr:to>
      <xdr:col>0</xdr:col>
      <xdr:colOff>952500</xdr:colOff>
      <xdr:row>347</xdr:row>
      <xdr:rowOff>104775</xdr:rowOff>
    </xdr:to>
    <xdr:pic>
      <xdr:nvPicPr>
        <xdr:cNvPr id="4878" name="Picture 90" descr="C:\Users\kalev\Documents\Biston 2017\Sanit  WC elemendid ja klahvid hinnakiri  2018\New folder\SEB_D04082000000.png">
          <a:extLst>
            <a:ext uri="{FF2B5EF4-FFF2-40B4-BE49-F238E27FC236}">
              <a16:creationId xmlns:a16="http://schemas.microsoft.com/office/drawing/2014/main" id="{A4813E50-D7C8-CE51-729B-5BE1360A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0053875"/>
          <a:ext cx="819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314</xdr:row>
      <xdr:rowOff>38100</xdr:rowOff>
    </xdr:from>
    <xdr:to>
      <xdr:col>1</xdr:col>
      <xdr:colOff>742950</xdr:colOff>
      <xdr:row>316</xdr:row>
      <xdr:rowOff>9525</xdr:rowOff>
    </xdr:to>
    <xdr:pic>
      <xdr:nvPicPr>
        <xdr:cNvPr id="4879" name="Picture 15" descr="SANIT_CMYK">
          <a:extLst>
            <a:ext uri="{FF2B5EF4-FFF2-40B4-BE49-F238E27FC236}">
              <a16:creationId xmlns:a16="http://schemas.microsoft.com/office/drawing/2014/main" id="{D3DF7341-CB9A-F682-D8D3-49A66167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6224825"/>
          <a:ext cx="581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321</xdr:row>
      <xdr:rowOff>57150</xdr:rowOff>
    </xdr:from>
    <xdr:to>
      <xdr:col>1</xdr:col>
      <xdr:colOff>742950</xdr:colOff>
      <xdr:row>323</xdr:row>
      <xdr:rowOff>28575</xdr:rowOff>
    </xdr:to>
    <xdr:pic>
      <xdr:nvPicPr>
        <xdr:cNvPr id="4880" name="Picture 15" descr="SANIT_CMYK">
          <a:extLst>
            <a:ext uri="{FF2B5EF4-FFF2-40B4-BE49-F238E27FC236}">
              <a16:creationId xmlns:a16="http://schemas.microsoft.com/office/drawing/2014/main" id="{7DDF87B5-DBED-4C67-01EE-CA1A04E8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7177325"/>
          <a:ext cx="581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327</xdr:row>
      <xdr:rowOff>76200</xdr:rowOff>
    </xdr:from>
    <xdr:to>
      <xdr:col>1</xdr:col>
      <xdr:colOff>762000</xdr:colOff>
      <xdr:row>329</xdr:row>
      <xdr:rowOff>19050</xdr:rowOff>
    </xdr:to>
    <xdr:pic>
      <xdr:nvPicPr>
        <xdr:cNvPr id="4881" name="Picture 15" descr="SANIT_CMYK">
          <a:extLst>
            <a:ext uri="{FF2B5EF4-FFF2-40B4-BE49-F238E27FC236}">
              <a16:creationId xmlns:a16="http://schemas.microsoft.com/office/drawing/2014/main" id="{10154D73-1763-5991-7386-1DE605F0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4799647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333</xdr:row>
      <xdr:rowOff>47625</xdr:rowOff>
    </xdr:from>
    <xdr:to>
      <xdr:col>1</xdr:col>
      <xdr:colOff>742950</xdr:colOff>
      <xdr:row>334</xdr:row>
      <xdr:rowOff>133350</xdr:rowOff>
    </xdr:to>
    <xdr:pic>
      <xdr:nvPicPr>
        <xdr:cNvPr id="4882" name="Picture 15" descr="SANIT_CMYK">
          <a:extLst>
            <a:ext uri="{FF2B5EF4-FFF2-40B4-BE49-F238E27FC236}">
              <a16:creationId xmlns:a16="http://schemas.microsoft.com/office/drawing/2014/main" id="{6A0A8D63-E68B-35F0-21C7-037E740E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8768000"/>
          <a:ext cx="581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339</xdr:row>
      <xdr:rowOff>38100</xdr:rowOff>
    </xdr:from>
    <xdr:to>
      <xdr:col>1</xdr:col>
      <xdr:colOff>723900</xdr:colOff>
      <xdr:row>341</xdr:row>
      <xdr:rowOff>9525</xdr:rowOff>
    </xdr:to>
    <xdr:pic>
      <xdr:nvPicPr>
        <xdr:cNvPr id="4883" name="Picture 15" descr="SANIT_CMYK">
          <a:extLst>
            <a:ext uri="{FF2B5EF4-FFF2-40B4-BE49-F238E27FC236}">
              <a16:creationId xmlns:a16="http://schemas.microsoft.com/office/drawing/2014/main" id="{B7B5BC6A-DA92-18CF-3F70-9FC41442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9558575"/>
          <a:ext cx="581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345</xdr:row>
      <xdr:rowOff>57150</xdr:rowOff>
    </xdr:from>
    <xdr:to>
      <xdr:col>1</xdr:col>
      <xdr:colOff>742950</xdr:colOff>
      <xdr:row>347</xdr:row>
      <xdr:rowOff>28575</xdr:rowOff>
    </xdr:to>
    <xdr:pic>
      <xdr:nvPicPr>
        <xdr:cNvPr id="4884" name="Picture 15" descr="SANIT_CMYK">
          <a:extLst>
            <a:ext uri="{FF2B5EF4-FFF2-40B4-BE49-F238E27FC236}">
              <a16:creationId xmlns:a16="http://schemas.microsoft.com/office/drawing/2014/main" id="{D9967840-C9BD-91F8-F4C3-905C95A2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0377725"/>
          <a:ext cx="581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356</xdr:row>
      <xdr:rowOff>0</xdr:rowOff>
    </xdr:from>
    <xdr:to>
      <xdr:col>0</xdr:col>
      <xdr:colOff>981075</xdr:colOff>
      <xdr:row>360</xdr:row>
      <xdr:rowOff>0</xdr:rowOff>
    </xdr:to>
    <xdr:pic>
      <xdr:nvPicPr>
        <xdr:cNvPr id="4886" name="Picture 61" descr="zvětšit obrázek">
          <a:extLst>
            <a:ext uri="{FF2B5EF4-FFF2-40B4-BE49-F238E27FC236}">
              <a16:creationId xmlns:a16="http://schemas.microsoft.com/office/drawing/2014/main" id="{CE0C7E87-2CD1-189A-668F-A9FAF560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1787425"/>
          <a:ext cx="704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349</xdr:row>
      <xdr:rowOff>133350</xdr:rowOff>
    </xdr:from>
    <xdr:to>
      <xdr:col>0</xdr:col>
      <xdr:colOff>1019175</xdr:colOff>
      <xdr:row>354</xdr:row>
      <xdr:rowOff>76200</xdr:rowOff>
    </xdr:to>
    <xdr:pic>
      <xdr:nvPicPr>
        <xdr:cNvPr id="4887" name="Picture 11" descr="C:\Users\kalev\Documents\Biston 2017\Sanit  WC elemendid ja klahvid hinnakiri  2018\New folder\SEB_D1725700T000.png">
          <a:extLst>
            <a:ext uri="{FF2B5EF4-FFF2-40B4-BE49-F238E27FC236}">
              <a16:creationId xmlns:a16="http://schemas.microsoft.com/office/drawing/2014/main" id="{298E2C9C-E3BC-6F4C-62F5-6BD45629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987325"/>
          <a:ext cx="790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352</xdr:row>
      <xdr:rowOff>9525</xdr:rowOff>
    </xdr:from>
    <xdr:to>
      <xdr:col>1</xdr:col>
      <xdr:colOff>704850</xdr:colOff>
      <xdr:row>353</xdr:row>
      <xdr:rowOff>133350</xdr:rowOff>
    </xdr:to>
    <xdr:pic>
      <xdr:nvPicPr>
        <xdr:cNvPr id="4888" name="Picture 21" descr="SANIT_CMYK">
          <a:extLst>
            <a:ext uri="{FF2B5EF4-FFF2-40B4-BE49-F238E27FC236}">
              <a16:creationId xmlns:a16="http://schemas.microsoft.com/office/drawing/2014/main" id="{C7A534A3-4E5D-7FE0-506C-7090F2CF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1263550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357</xdr:row>
      <xdr:rowOff>9525</xdr:rowOff>
    </xdr:from>
    <xdr:to>
      <xdr:col>1</xdr:col>
      <xdr:colOff>685800</xdr:colOff>
      <xdr:row>358</xdr:row>
      <xdr:rowOff>133350</xdr:rowOff>
    </xdr:to>
    <xdr:pic>
      <xdr:nvPicPr>
        <xdr:cNvPr id="4889" name="Picture 21" descr="SANIT_CMYK">
          <a:extLst>
            <a:ext uri="{FF2B5EF4-FFF2-40B4-BE49-F238E27FC236}">
              <a16:creationId xmlns:a16="http://schemas.microsoft.com/office/drawing/2014/main" id="{3AD9F20B-A7FA-CC18-7005-CD683A20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1930300"/>
          <a:ext cx="5429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ston.ee/tooted/montaazielemendid/sanit-montaazielemendid/loputusklahv-s-706-matt-kroom" TargetMode="External"/><Relationship Id="rId18" Type="http://schemas.openxmlformats.org/officeDocument/2006/relationships/hyperlink" Target="https://biston.ee/tooted/montaazielemendid/sanit-montaazielemendid/loputusklahv-sk-706-kroom" TargetMode="External"/><Relationship Id="rId26" Type="http://schemas.openxmlformats.org/officeDocument/2006/relationships/hyperlink" Target="https://biston.ee/tooted/montaazielemendid/tarvikud-ja-varuosad-sanit-montaazelementidele/sanit-wc-poogen-dn90-dn100-vasak-elemendile" TargetMode="External"/><Relationship Id="rId39" Type="http://schemas.openxmlformats.org/officeDocument/2006/relationships/hyperlink" Target="https://biston.ee/tooted/montaazielemendid/tarvikud-ja-varuosad-sanit-montaazelementidele/tross-50-cm-punast-varvi-sanit" TargetMode="External"/><Relationship Id="rId21" Type="http://schemas.openxmlformats.org/officeDocument/2006/relationships/hyperlink" Target="https://biston.ee/tooted/montaazielemendid/sanit-montaazielemendid/loputusklahv-los-733-valge" TargetMode="External"/><Relationship Id="rId34" Type="http://schemas.openxmlformats.org/officeDocument/2006/relationships/hyperlink" Target="https://biston.ee/tooted/montaazielemendid/tarvikud-ja-varuosad-sanit-montaazelementidele/sanit-wc-loputuspaagi-uhendustoru-45x180mm-elemendile" TargetMode="External"/><Relationship Id="rId42" Type="http://schemas.openxmlformats.org/officeDocument/2006/relationships/hyperlink" Target="https://biston.ee/tooted/montaazielemendid/tarvikud-ja-varuosad-sanit-montaazelementidele/nurkventiil-g1-2-sanit" TargetMode="External"/><Relationship Id="rId47" Type="http://schemas.openxmlformats.org/officeDocument/2006/relationships/hyperlink" Target="https://biston.ee/tooted/montaazielemendid/tarvikud-ja-varuosad-sanit-montaazelementidele/juhtpaneeli-kinnitusvardad-plast-sanit" TargetMode="External"/><Relationship Id="rId50" Type="http://schemas.openxmlformats.org/officeDocument/2006/relationships/hyperlink" Target="https://biston.ee/tooted/montaazielemendid/tarvikud-ja-varuosad-sanit-montaazelementidele/wc-elemendi-juhtpaneeli-metallraam-10mm" TargetMode="External"/><Relationship Id="rId7" Type="http://schemas.openxmlformats.org/officeDocument/2006/relationships/hyperlink" Target="https://biston.ee/tooted/montaazielemendid/sanit-montaazielemendid/nurgaelement-sanit-995sc" TargetMode="External"/><Relationship Id="rId2" Type="http://schemas.openxmlformats.org/officeDocument/2006/relationships/hyperlink" Target="https://biston.ee/tooted/montaazielemendid/seinasiseste-wc-raamide-komplektid/wc-seinaraami-komplekt-sanit-obc-4171-obc" TargetMode="External"/><Relationship Id="rId16" Type="http://schemas.openxmlformats.org/officeDocument/2006/relationships/hyperlink" Target="https://biston.ee/tooted/montaazielemendid/sanit-montaazielemendid/loputusklahv-s-707-matt-kroom" TargetMode="External"/><Relationship Id="rId29" Type="http://schemas.openxmlformats.org/officeDocument/2006/relationships/hyperlink" Target="https://biston.ee/tooted/montaazielemendid/tarvikud-ja-varuosad-sanit-montaazelementidele/sanit-wc-muhvuhenduste-komplekt-180-mm-elemendile" TargetMode="External"/><Relationship Id="rId11" Type="http://schemas.openxmlformats.org/officeDocument/2006/relationships/hyperlink" Target="https://biston.ee/tooted/montaazielemendid/sanit-montaazielemendid/loputusklahv-s-706-valge" TargetMode="External"/><Relationship Id="rId24" Type="http://schemas.openxmlformats.org/officeDocument/2006/relationships/hyperlink" Target="https://biston.ee/tooted/montaazielemendid/tarvikud-ja-varuosad-sanit-montaazelementidele/sanit-wc-poogen-9dn90-1-elemendile" TargetMode="External"/><Relationship Id="rId32" Type="http://schemas.openxmlformats.org/officeDocument/2006/relationships/hyperlink" Target="https://biston.ee/tooted/montaazielemendid/tarvikud-ja-varuosad-sanit-montaazelementidele/sanit-wc-muhvuhenduste-ektsentrik-komplekt-180x90x25mm-elemendile" TargetMode="External"/><Relationship Id="rId37" Type="http://schemas.openxmlformats.org/officeDocument/2006/relationships/hyperlink" Target="https://biston.ee/tooted/montaazielemendid/tarvikud-ja-varuosad-sanit-montaazelementidele/wc-valjalaske-susteem-ineoplus-sanit" TargetMode="External"/><Relationship Id="rId40" Type="http://schemas.openxmlformats.org/officeDocument/2006/relationships/hyperlink" Target="https://biston.ee/tooted/montaazielemendid/tarvikud-ja-varuosad-sanit-montaazelementidele/tross-50-cm-musta-varvi-sanit" TargetMode="External"/><Relationship Id="rId45" Type="http://schemas.openxmlformats.org/officeDocument/2006/relationships/hyperlink" Target="https://biston.ee/tooted/montaazielemendid/tarvikud-ja-varuosad-sanit-montaazelementidele/sanit-wc-elemendi-ineo-valjalaske-fiksaator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s://biston.ee/tooted/montaazielemendid/sanit-montaazielemendid/sanit-ineo-plus-1120mm" TargetMode="External"/><Relationship Id="rId10" Type="http://schemas.openxmlformats.org/officeDocument/2006/relationships/hyperlink" Target="https://biston.ee/tooted/montaazielemendid/sanit-montaazielemendid/kummitihend-elemendile-poti-uhenduseks" TargetMode="External"/><Relationship Id="rId19" Type="http://schemas.openxmlformats.org/officeDocument/2006/relationships/hyperlink" Target="https://biston.ee/tooted/montaazielemendid/sanit-montaazielemendid/loputusklahv-sk-706-matt-kroom" TargetMode="External"/><Relationship Id="rId31" Type="http://schemas.openxmlformats.org/officeDocument/2006/relationships/hyperlink" Target="https://biston.ee/tooted/montaazielemendid/tarvikud-ja-varuosad-sanit-montaazelementidele/sanit-wc-muhvuhendus-ektsentrik-dn90-dn100-elemendile" TargetMode="External"/><Relationship Id="rId44" Type="http://schemas.openxmlformats.org/officeDocument/2006/relationships/hyperlink" Target="https://biston.ee/tooted/montaazielemendid/tarvikud-ja-varuosad-sanit-montaazelementidele/survevoolik-3-8x3-8-vee-uhendusele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biston.ee/tooted/montaazielemendid/seinasiseste-wc-raamide-komplektid/sanit-ineo-plus-1120-mm-4171-ob" TargetMode="External"/><Relationship Id="rId9" Type="http://schemas.openxmlformats.org/officeDocument/2006/relationships/hyperlink" Target="https://biston.ee/tooted/montaazielemendid/sanit-montaazielemendid/sanit-wc-raamide-seinakinnituskomplekt" TargetMode="External"/><Relationship Id="rId14" Type="http://schemas.openxmlformats.org/officeDocument/2006/relationships/hyperlink" Target="https://biston.ee/tooted/montaazielemendid/sanit-montaazielemendid/loputusklahv-s-707-valge" TargetMode="External"/><Relationship Id="rId22" Type="http://schemas.openxmlformats.org/officeDocument/2006/relationships/hyperlink" Target="https://biston.ee/tooted/montaazielemendid/sanit-montaazielemendid/loputusklahv-los-733-must" TargetMode="External"/><Relationship Id="rId27" Type="http://schemas.openxmlformats.org/officeDocument/2006/relationships/hyperlink" Target="https://biston.ee/tooted/montaazielemendid/tarvikud-ja-varuosad-sanit-montaazelementidele/sanit-wc-poogen-dn90-dn100-parem-elemendile" TargetMode="External"/><Relationship Id="rId30" Type="http://schemas.openxmlformats.org/officeDocument/2006/relationships/hyperlink" Target="https://biston.ee/tooted/montaazielemendid/tarvikud-ja-varuosad-sanit-montaazelementidele/sanit-wc-muhvuhenduste-komplekt-300mm-elemendile" TargetMode="External"/><Relationship Id="rId35" Type="http://schemas.openxmlformats.org/officeDocument/2006/relationships/hyperlink" Target="https://biston.ee/tooted/montaazielemendid/tarvikud-ja-varuosad-sanit-montaazelementidele/sanit-wc-elemendi-ventilatsiooni-uhendus-komplekt" TargetMode="External"/><Relationship Id="rId43" Type="http://schemas.openxmlformats.org/officeDocument/2006/relationships/hyperlink" Target="https://biston.ee/tooted/montaazielemendid/tarvikud-ja-varuosad-sanit-montaazelementidele/survevoolik-3-8x3-8x90-vee-uhendusele" TargetMode="External"/><Relationship Id="rId48" Type="http://schemas.openxmlformats.org/officeDocument/2006/relationships/hyperlink" Target="https://biston.ee/tooted/montaazielemendid/tarvikud-ja-varuosad-sanit-montaazelementidele/wc-elemendi-juhtpaneeli-alune-raam-plast" TargetMode="External"/><Relationship Id="rId8" Type="http://schemas.openxmlformats.org/officeDocument/2006/relationships/hyperlink" Target="https://biston.ee/tooted/montaazielemendid/sanit-montaazielemendid/wc-paak-sanit-ineo-983-up-porandapotile" TargetMode="External"/><Relationship Id="rId51" Type="http://schemas.openxmlformats.org/officeDocument/2006/relationships/hyperlink" Target="https://biston.ee/tooted/montaazielemendid/tarvikud-ja-varuosad-sanit-montaazelementidele/sanit-wc-elemendi-valjalaske-fiksaator" TargetMode="External"/><Relationship Id="rId3" Type="http://schemas.openxmlformats.org/officeDocument/2006/relationships/hyperlink" Target="https://biston.ee/tooted/montaazielemendid/seinasiseste-wc-raamide-komplektid/wc-seinaraami-komplekt-sanit-obk-4171-obk" TargetMode="External"/><Relationship Id="rId12" Type="http://schemas.openxmlformats.org/officeDocument/2006/relationships/hyperlink" Target="https://biston.ee/tooted/montaazielemendid/sanit-montaazielemendid/loputusklahv-s-706-kroom" TargetMode="External"/><Relationship Id="rId17" Type="http://schemas.openxmlformats.org/officeDocument/2006/relationships/hyperlink" Target="https://biston.ee/tooted/montaazielemendid/sanit-montaazielemendid/loputusklahv-sk-706-valge" TargetMode="External"/><Relationship Id="rId25" Type="http://schemas.openxmlformats.org/officeDocument/2006/relationships/hyperlink" Target="https://biston.ee/tooted/montaazielemendid/tarvikud-ja-varuosad-sanit-montaazelementidele/sanit-wc-poogen-dn90-3-elemendile" TargetMode="External"/><Relationship Id="rId33" Type="http://schemas.openxmlformats.org/officeDocument/2006/relationships/hyperlink" Target="https://biston.ee/tooted/montaazielemendid/tarvikud-ja-varuosad-sanit-montaazelementidele/sanit-wc-ulemineku-muhv-90x110mm-elemendile" TargetMode="External"/><Relationship Id="rId38" Type="http://schemas.openxmlformats.org/officeDocument/2006/relationships/hyperlink" Target="https://biston.ee/tooted/montaazielemendid/tarvikud-ja-varuosad-sanit-montaazelementidele/trosside-komplekt-ineoplus-valjalaske-susteemile-sanit" TargetMode="External"/><Relationship Id="rId46" Type="http://schemas.openxmlformats.org/officeDocument/2006/relationships/hyperlink" Target="https://biston.ee/tooted/montaazielemendid/tarvikud-ja-varuosad-sanit-montaazelementidele/sanit-wc-elemendi-klahvi-remondikate" TargetMode="External"/><Relationship Id="rId20" Type="http://schemas.openxmlformats.org/officeDocument/2006/relationships/hyperlink" Target="https://biston.ee/tooted/montaazielemendid/sanit-montaazielemendid/loputusklahv-sk-706-must" TargetMode="External"/><Relationship Id="rId41" Type="http://schemas.openxmlformats.org/officeDocument/2006/relationships/hyperlink" Target="https://biston.ee/tooted/montaazielemendid/tarvikud-ja-varuosad-sanit-montaazelementidele/wc-paagi-taiteventiil-kuljelt-ineoplus-sanit" TargetMode="External"/><Relationship Id="rId1" Type="http://schemas.openxmlformats.org/officeDocument/2006/relationships/hyperlink" Target="https://biston.ee/tooted/montaazielemendid/seinasiseste-wc-raamide-komplektid/wc-seinaraami-komplekt-sanit-obt-4171-obt" TargetMode="External"/><Relationship Id="rId6" Type="http://schemas.openxmlformats.org/officeDocument/2006/relationships/hyperlink" Target="https://biston.ee/tooted/montaazielemendid/sanit-montaazielemendid/sanit-995n-820mm" TargetMode="External"/><Relationship Id="rId15" Type="http://schemas.openxmlformats.org/officeDocument/2006/relationships/hyperlink" Target="https://biston.ee/tooted/montaazielemendid/sanit-montaazielemendid/loputusklahv-s-707-kroom" TargetMode="External"/><Relationship Id="rId23" Type="http://schemas.openxmlformats.org/officeDocument/2006/relationships/hyperlink" Target="https://biston.ee/tooted/montaazielemendid/sanit-montaazielemendid/loputusklahv-los-733-matt-kroom" TargetMode="External"/><Relationship Id="rId28" Type="http://schemas.openxmlformats.org/officeDocument/2006/relationships/hyperlink" Target="https://biston.ee/tooted/montaazielemendid/tarvikud-ja-varuosad-sanit-montaazelementidele/sanit-wc-muhvuhendus-elemendile-4163" TargetMode="External"/><Relationship Id="rId36" Type="http://schemas.openxmlformats.org/officeDocument/2006/relationships/hyperlink" Target="https://biston.ee/tooted/montaazielemendid/tarvikud-ja-varuosad-sanit-montaazelementidele/fiksaator-elemendi-muhv-uhendusele" TargetMode="External"/><Relationship Id="rId49" Type="http://schemas.openxmlformats.org/officeDocument/2006/relationships/hyperlink" Target="https://biston.ee/tooted/montaazielemendid/tarvikud-ja-varuosad-sanit-montaazelementidele/wc-elemendi-juhtpaneeli-alune-raam-plastik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2"/>
  <sheetViews>
    <sheetView tabSelected="1" zoomScale="132" zoomScaleNormal="132" workbookViewId="0">
      <selection activeCell="E5" sqref="E5"/>
    </sheetView>
  </sheetViews>
  <sheetFormatPr defaultColWidth="8.77734375" defaultRowHeight="13.2" x14ac:dyDescent="0.25"/>
  <cols>
    <col min="1" max="1" width="17.21875" style="34" customWidth="1"/>
    <col min="2" max="2" width="13.44140625" style="34" customWidth="1"/>
    <col min="3" max="3" width="46.77734375" style="34" customWidth="1"/>
    <col min="4" max="5" width="10.44140625" style="34" customWidth="1"/>
    <col min="6" max="16384" width="8.77734375" style="3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4" t="s">
        <v>180</v>
      </c>
      <c r="B2" s="2"/>
      <c r="C2" s="2"/>
      <c r="D2" s="2"/>
      <c r="E2" s="2"/>
    </row>
    <row r="3" spans="1:5" x14ac:dyDescent="0.25">
      <c r="A3" s="4" t="s">
        <v>181</v>
      </c>
      <c r="B3" s="2"/>
      <c r="C3" s="2"/>
      <c r="D3" s="2"/>
      <c r="E3" s="2"/>
    </row>
    <row r="4" spans="1:5" ht="11.4" customHeight="1" thickBot="1" x14ac:dyDescent="0.3">
      <c r="A4" s="2"/>
      <c r="B4" s="2"/>
      <c r="C4" s="2"/>
      <c r="D4" s="2"/>
      <c r="E4" s="2"/>
    </row>
    <row r="5" spans="1:5" ht="29.55" customHeight="1" thickBot="1" x14ac:dyDescent="0.3">
      <c r="A5" s="5"/>
      <c r="B5" s="6" t="s">
        <v>174</v>
      </c>
      <c r="C5" s="7" t="s">
        <v>19</v>
      </c>
      <c r="D5" s="8" t="s">
        <v>175</v>
      </c>
      <c r="E5" s="1"/>
    </row>
    <row r="6" spans="1:5" ht="12" customHeight="1" x14ac:dyDescent="0.25">
      <c r="A6" s="5"/>
      <c r="B6" s="6"/>
      <c r="C6" s="7"/>
      <c r="D6" s="9"/>
      <c r="E6" s="9"/>
    </row>
    <row r="7" spans="1:5" ht="12" customHeight="1" x14ac:dyDescent="0.25">
      <c r="A7" s="5" t="s">
        <v>178</v>
      </c>
      <c r="B7" s="6">
        <v>1019</v>
      </c>
      <c r="C7" s="5" t="s">
        <v>179</v>
      </c>
      <c r="D7" s="9" t="s">
        <v>176</v>
      </c>
      <c r="E7" s="9" t="s">
        <v>177</v>
      </c>
    </row>
    <row r="8" spans="1:5" ht="12" customHeight="1" x14ac:dyDescent="0.25">
      <c r="A8" s="10"/>
      <c r="B8" s="5"/>
      <c r="C8" s="10"/>
      <c r="D8" s="5"/>
      <c r="E8" s="5"/>
    </row>
    <row r="9" spans="1:5" x14ac:dyDescent="0.25">
      <c r="A9" s="11"/>
      <c r="B9" s="109" t="s">
        <v>1</v>
      </c>
      <c r="C9" s="12" t="s">
        <v>2</v>
      </c>
      <c r="D9" s="13">
        <v>275.77109999999999</v>
      </c>
      <c r="E9" s="14" t="str">
        <f>IF($E$5&gt;0,D9*(100%-$E$5)," ")</f>
        <v xml:space="preserve"> </v>
      </c>
    </row>
    <row r="10" spans="1:5" x14ac:dyDescent="0.25">
      <c r="A10" s="15"/>
      <c r="B10" s="15"/>
      <c r="C10" s="16" t="s">
        <v>0</v>
      </c>
      <c r="D10" s="17"/>
      <c r="E10" s="17"/>
    </row>
    <row r="11" spans="1:5" x14ac:dyDescent="0.25">
      <c r="A11" s="15"/>
      <c r="B11" s="15"/>
      <c r="C11" s="18" t="s">
        <v>5</v>
      </c>
      <c r="D11" s="17"/>
      <c r="E11" s="17"/>
    </row>
    <row r="12" spans="1:5" x14ac:dyDescent="0.25">
      <c r="A12" s="15"/>
      <c r="B12" s="15"/>
      <c r="C12" s="18" t="s">
        <v>6</v>
      </c>
      <c r="D12" s="17"/>
      <c r="E12" s="17"/>
    </row>
    <row r="13" spans="1:5" x14ac:dyDescent="0.25">
      <c r="A13" s="15"/>
      <c r="B13" s="15"/>
      <c r="C13" s="18" t="s">
        <v>7</v>
      </c>
      <c r="D13" s="17"/>
      <c r="E13" s="17"/>
    </row>
    <row r="14" spans="1:5" x14ac:dyDescent="0.25">
      <c r="A14" s="15"/>
      <c r="B14" s="15"/>
      <c r="C14" s="16"/>
      <c r="D14" s="17"/>
      <c r="E14" s="17"/>
    </row>
    <row r="15" spans="1:5" x14ac:dyDescent="0.25">
      <c r="A15" s="15"/>
      <c r="B15" s="15"/>
      <c r="C15" s="16"/>
      <c r="D15" s="17"/>
      <c r="E15" s="17"/>
    </row>
    <row r="16" spans="1:5" x14ac:dyDescent="0.25">
      <c r="A16" s="15"/>
      <c r="B16" s="15"/>
      <c r="C16" s="16"/>
      <c r="D16" s="17"/>
      <c r="E16" s="17"/>
    </row>
    <row r="17" spans="1:5" x14ac:dyDescent="0.25">
      <c r="A17" s="17"/>
      <c r="B17" s="15"/>
      <c r="C17" s="18"/>
      <c r="D17" s="17"/>
      <c r="E17" s="17"/>
    </row>
    <row r="18" spans="1:5" x14ac:dyDescent="0.25">
      <c r="A18" s="17" t="s">
        <v>0</v>
      </c>
      <c r="B18" s="15"/>
      <c r="C18" s="18"/>
      <c r="D18" s="17"/>
      <c r="E18" s="17"/>
    </row>
    <row r="19" spans="1:5" x14ac:dyDescent="0.25">
      <c r="A19" s="17"/>
      <c r="B19" s="15"/>
      <c r="C19" s="18"/>
      <c r="D19" s="17"/>
      <c r="E19" s="17"/>
    </row>
    <row r="20" spans="1:5" x14ac:dyDescent="0.25">
      <c r="A20" s="19"/>
      <c r="B20" s="19"/>
      <c r="C20" s="20"/>
      <c r="D20" s="21"/>
      <c r="E20" s="21"/>
    </row>
    <row r="21" spans="1:5" x14ac:dyDescent="0.25">
      <c r="A21" s="11"/>
      <c r="B21" s="109" t="s">
        <v>17</v>
      </c>
      <c r="C21" s="12" t="s">
        <v>16</v>
      </c>
      <c r="D21" s="13">
        <v>225</v>
      </c>
      <c r="E21" s="14" t="str">
        <f>IF($E$5&gt;0,D21*(100%-$E$5)," ")</f>
        <v xml:space="preserve"> </v>
      </c>
    </row>
    <row r="22" spans="1:5" x14ac:dyDescent="0.25">
      <c r="A22" s="15"/>
      <c r="B22" s="15"/>
      <c r="C22" s="16" t="s">
        <v>0</v>
      </c>
      <c r="D22" s="22"/>
      <c r="E22" s="22"/>
    </row>
    <row r="23" spans="1:5" x14ac:dyDescent="0.25">
      <c r="A23" s="15"/>
      <c r="B23" s="15"/>
      <c r="C23" s="18" t="s">
        <v>5</v>
      </c>
      <c r="D23" s="17"/>
      <c r="E23" s="17"/>
    </row>
    <row r="24" spans="1:5" x14ac:dyDescent="0.25">
      <c r="A24" s="15"/>
      <c r="B24" s="15"/>
      <c r="C24" s="18" t="s">
        <v>9</v>
      </c>
      <c r="D24" s="17"/>
      <c r="E24" s="17"/>
    </row>
    <row r="25" spans="1:5" x14ac:dyDescent="0.25">
      <c r="A25" s="15"/>
      <c r="B25" s="15"/>
      <c r="C25" s="18" t="s">
        <v>8</v>
      </c>
      <c r="D25" s="17"/>
      <c r="E25" s="17"/>
    </row>
    <row r="26" spans="1:5" x14ac:dyDescent="0.25">
      <c r="A26" s="15"/>
      <c r="B26" s="23"/>
      <c r="C26" s="16"/>
      <c r="D26" s="17"/>
      <c r="E26" s="17"/>
    </row>
    <row r="27" spans="1:5" x14ac:dyDescent="0.25">
      <c r="A27" s="15"/>
      <c r="B27" s="15"/>
      <c r="C27" s="16"/>
      <c r="D27" s="17"/>
      <c r="E27" s="17"/>
    </row>
    <row r="28" spans="1:5" x14ac:dyDescent="0.25">
      <c r="A28" s="15"/>
      <c r="B28" s="15"/>
      <c r="C28" s="16"/>
      <c r="D28" s="17"/>
      <c r="E28" s="17"/>
    </row>
    <row r="29" spans="1:5" x14ac:dyDescent="0.25">
      <c r="A29" s="17"/>
      <c r="B29" s="15"/>
      <c r="C29" s="18"/>
      <c r="D29" s="17"/>
      <c r="E29" s="17"/>
    </row>
    <row r="30" spans="1:5" x14ac:dyDescent="0.25">
      <c r="A30" s="17" t="s">
        <v>0</v>
      </c>
      <c r="B30" s="15"/>
      <c r="C30" s="18"/>
      <c r="D30" s="17"/>
      <c r="E30" s="17"/>
    </row>
    <row r="31" spans="1:5" x14ac:dyDescent="0.25">
      <c r="A31" s="17"/>
      <c r="B31" s="15"/>
      <c r="C31" s="24"/>
      <c r="D31" s="17"/>
      <c r="E31" s="17"/>
    </row>
    <row r="32" spans="1:5" x14ac:dyDescent="0.25">
      <c r="A32" s="17"/>
      <c r="B32" s="15"/>
      <c r="C32" s="24"/>
      <c r="D32" s="17"/>
      <c r="E32" s="17"/>
    </row>
    <row r="33" spans="1:5" x14ac:dyDescent="0.25">
      <c r="A33" s="19"/>
      <c r="B33" s="19"/>
      <c r="C33" s="20"/>
      <c r="D33" s="21"/>
      <c r="E33" s="21"/>
    </row>
    <row r="34" spans="1:5" x14ac:dyDescent="0.25">
      <c r="A34" s="11"/>
      <c r="B34" s="110" t="s">
        <v>3</v>
      </c>
      <c r="C34" s="12" t="s">
        <v>4</v>
      </c>
      <c r="D34" s="13">
        <v>199.66209999999998</v>
      </c>
      <c r="E34" s="14" t="str">
        <f>IF($E$5&gt;0,D34*(100%-$E$5)," ")</f>
        <v xml:space="preserve"> </v>
      </c>
    </row>
    <row r="35" spans="1:5" x14ac:dyDescent="0.25">
      <c r="A35" s="15"/>
      <c r="B35" s="18"/>
      <c r="C35" s="16" t="s">
        <v>0</v>
      </c>
      <c r="D35" s="18"/>
      <c r="E35" s="18"/>
    </row>
    <row r="36" spans="1:5" x14ac:dyDescent="0.25">
      <c r="A36" s="15"/>
      <c r="B36" s="18"/>
      <c r="C36" s="18" t="s">
        <v>5</v>
      </c>
      <c r="D36" s="18"/>
      <c r="E36" s="18"/>
    </row>
    <row r="37" spans="1:5" x14ac:dyDescent="0.25">
      <c r="A37" s="15"/>
      <c r="B37" s="18"/>
      <c r="C37" s="18" t="s">
        <v>15</v>
      </c>
      <c r="D37" s="18"/>
      <c r="E37" s="18"/>
    </row>
    <row r="38" spans="1:5" x14ac:dyDescent="0.25">
      <c r="A38" s="15"/>
      <c r="B38" s="18"/>
      <c r="C38" s="18" t="s">
        <v>8</v>
      </c>
      <c r="D38" s="18"/>
      <c r="E38" s="18"/>
    </row>
    <row r="39" spans="1:5" ht="10.95" customHeight="1" x14ac:dyDescent="0.25">
      <c r="A39" s="15"/>
      <c r="B39" s="18"/>
      <c r="C39" s="25"/>
      <c r="D39" s="18"/>
      <c r="E39" s="18"/>
    </row>
    <row r="40" spans="1:5" ht="10.95" customHeight="1" x14ac:dyDescent="0.25">
      <c r="A40" s="15"/>
      <c r="B40" s="18"/>
      <c r="C40" s="16"/>
      <c r="D40" s="18"/>
      <c r="E40" s="18"/>
    </row>
    <row r="41" spans="1:5" ht="10.95" customHeight="1" x14ac:dyDescent="0.25">
      <c r="A41" s="15"/>
      <c r="B41" s="18"/>
      <c r="C41" s="16"/>
      <c r="D41" s="18"/>
      <c r="E41" s="18"/>
    </row>
    <row r="42" spans="1:5" x14ac:dyDescent="0.25">
      <c r="A42" s="17"/>
      <c r="B42" s="18"/>
      <c r="C42" s="18"/>
      <c r="D42" s="18"/>
      <c r="E42" s="18"/>
    </row>
    <row r="43" spans="1:5" x14ac:dyDescent="0.25">
      <c r="A43" s="17" t="s">
        <v>0</v>
      </c>
      <c r="B43" s="18"/>
      <c r="C43" s="18"/>
      <c r="D43" s="18"/>
      <c r="E43" s="18"/>
    </row>
    <row r="44" spans="1:5" x14ac:dyDescent="0.25">
      <c r="A44" s="17"/>
      <c r="B44" s="18"/>
      <c r="C44" s="18"/>
      <c r="D44" s="18"/>
      <c r="E44" s="18"/>
    </row>
    <row r="45" spans="1:5" x14ac:dyDescent="0.25">
      <c r="A45" s="17"/>
      <c r="B45" s="26"/>
      <c r="C45" s="26"/>
      <c r="D45" s="26"/>
      <c r="E45" s="26"/>
    </row>
    <row r="46" spans="1:5" x14ac:dyDescent="0.25">
      <c r="A46" s="11"/>
      <c r="B46" s="111" t="s">
        <v>11</v>
      </c>
      <c r="C46" s="27" t="s">
        <v>12</v>
      </c>
      <c r="D46" s="13">
        <v>232.80622657020714</v>
      </c>
      <c r="E46" s="13"/>
    </row>
    <row r="47" spans="1:5" x14ac:dyDescent="0.25">
      <c r="A47" s="18"/>
      <c r="B47" s="28"/>
      <c r="C47" s="29" t="s">
        <v>0</v>
      </c>
      <c r="D47" s="18"/>
      <c r="E47" s="18"/>
    </row>
    <row r="48" spans="1:5" x14ac:dyDescent="0.25">
      <c r="A48" s="18"/>
      <c r="B48" s="28"/>
      <c r="C48" s="25" t="s">
        <v>13</v>
      </c>
      <c r="D48" s="18"/>
      <c r="E48" s="18"/>
    </row>
    <row r="49" spans="1:5" x14ac:dyDescent="0.25">
      <c r="A49" s="18"/>
      <c r="B49" s="28"/>
      <c r="C49" s="25" t="s">
        <v>14</v>
      </c>
      <c r="D49" s="18"/>
      <c r="E49" s="18"/>
    </row>
    <row r="50" spans="1:5" x14ac:dyDescent="0.25">
      <c r="A50" s="18"/>
      <c r="B50" s="28"/>
      <c r="C50" s="25" t="s">
        <v>18</v>
      </c>
      <c r="D50" s="18"/>
      <c r="E50" s="18"/>
    </row>
    <row r="51" spans="1:5" x14ac:dyDescent="0.25">
      <c r="A51" s="18"/>
      <c r="B51" s="28"/>
      <c r="C51" s="25"/>
      <c r="D51" s="18"/>
      <c r="E51" s="18"/>
    </row>
    <row r="52" spans="1:5" x14ac:dyDescent="0.25">
      <c r="A52" s="18"/>
      <c r="B52" s="28"/>
      <c r="C52" s="29"/>
      <c r="D52" s="18"/>
      <c r="E52" s="18"/>
    </row>
    <row r="53" spans="1:5" x14ac:dyDescent="0.25">
      <c r="A53" s="18"/>
      <c r="B53" s="28"/>
      <c r="C53" s="29"/>
      <c r="D53" s="18"/>
      <c r="E53" s="18"/>
    </row>
    <row r="54" spans="1:5" x14ac:dyDescent="0.25">
      <c r="A54" s="18"/>
      <c r="B54" s="28"/>
      <c r="C54" s="24"/>
      <c r="D54" s="18"/>
      <c r="E54" s="18"/>
    </row>
    <row r="55" spans="1:5" x14ac:dyDescent="0.25">
      <c r="A55" s="18"/>
      <c r="B55" s="28"/>
      <c r="C55" s="24"/>
      <c r="D55" s="18"/>
      <c r="E55" s="18"/>
    </row>
    <row r="56" spans="1:5" x14ac:dyDescent="0.25">
      <c r="A56" s="18" t="s">
        <v>10</v>
      </c>
      <c r="B56" s="28"/>
      <c r="C56" s="25"/>
      <c r="D56" s="18"/>
      <c r="E56" s="18"/>
    </row>
    <row r="57" spans="1:5" x14ac:dyDescent="0.25">
      <c r="A57" s="26"/>
      <c r="B57" s="30"/>
      <c r="C57" s="26"/>
      <c r="D57" s="26"/>
      <c r="E57" s="26"/>
    </row>
    <row r="58" spans="1:5" x14ac:dyDescent="0.25">
      <c r="A58" s="3"/>
      <c r="B58" s="31"/>
      <c r="C58" s="32"/>
      <c r="D58" s="33"/>
      <c r="E58" s="33"/>
    </row>
    <row r="60" spans="1:5" x14ac:dyDescent="0.25">
      <c r="A60" s="35"/>
      <c r="B60" s="35"/>
      <c r="C60" s="3"/>
      <c r="D60" s="35"/>
      <c r="E60" s="35"/>
    </row>
    <row r="61" spans="1:5" x14ac:dyDescent="0.25">
      <c r="A61" s="5"/>
      <c r="B61" s="6"/>
      <c r="C61" s="36" t="s">
        <v>20</v>
      </c>
      <c r="D61" s="5"/>
      <c r="E61" s="5"/>
    </row>
    <row r="62" spans="1:5" x14ac:dyDescent="0.25">
      <c r="A62" s="5"/>
      <c r="B62" s="6"/>
      <c r="C62" s="7"/>
      <c r="D62" s="2"/>
      <c r="E62" s="2"/>
    </row>
    <row r="63" spans="1:5" x14ac:dyDescent="0.25">
      <c r="A63" s="5"/>
      <c r="B63" s="6"/>
      <c r="C63" s="5"/>
      <c r="D63" s="5"/>
      <c r="E63" s="5"/>
    </row>
    <row r="64" spans="1:5" x14ac:dyDescent="0.25">
      <c r="A64" s="5"/>
      <c r="B64" s="5"/>
      <c r="C64" s="5"/>
      <c r="D64" s="5"/>
      <c r="E64" s="5"/>
    </row>
    <row r="65" spans="1:5" x14ac:dyDescent="0.25">
      <c r="A65" s="37"/>
      <c r="B65" s="110" t="s">
        <v>21</v>
      </c>
      <c r="C65" s="27" t="s">
        <v>12</v>
      </c>
      <c r="D65" s="13">
        <v>218.07231153563561</v>
      </c>
      <c r="E65" s="14" t="str">
        <f>IF($E$5&gt;0,D65*(100%-$E$5)," ")</f>
        <v xml:space="preserve"> </v>
      </c>
    </row>
    <row r="66" spans="1:5" x14ac:dyDescent="0.25">
      <c r="A66" s="18"/>
      <c r="B66" s="112" t="s">
        <v>22</v>
      </c>
      <c r="C66" s="29" t="s">
        <v>0</v>
      </c>
      <c r="D66" s="38"/>
      <c r="E66" s="38"/>
    </row>
    <row r="67" spans="1:5" x14ac:dyDescent="0.25">
      <c r="A67" s="16"/>
      <c r="B67" s="16"/>
      <c r="C67" s="25" t="s">
        <v>13</v>
      </c>
      <c r="D67" s="38"/>
      <c r="E67" s="38"/>
    </row>
    <row r="68" spans="1:5" x14ac:dyDescent="0.25">
      <c r="A68" s="16"/>
      <c r="B68" s="18" t="s">
        <v>23</v>
      </c>
      <c r="C68" s="25" t="s">
        <v>24</v>
      </c>
      <c r="D68" s="38"/>
      <c r="E68" s="38"/>
    </row>
    <row r="69" spans="1:5" x14ac:dyDescent="0.25">
      <c r="A69" s="16"/>
      <c r="B69" s="18"/>
      <c r="C69" s="25" t="s">
        <v>25</v>
      </c>
      <c r="D69" s="38"/>
      <c r="E69" s="38"/>
    </row>
    <row r="70" spans="1:5" x14ac:dyDescent="0.25">
      <c r="A70" s="16"/>
      <c r="B70" s="18"/>
      <c r="C70" s="25"/>
      <c r="D70" s="38"/>
      <c r="E70" s="38"/>
    </row>
    <row r="71" spans="1:5" x14ac:dyDescent="0.25">
      <c r="A71" s="16"/>
      <c r="B71" s="18"/>
      <c r="C71" s="29"/>
      <c r="D71" s="38"/>
      <c r="E71" s="38"/>
    </row>
    <row r="72" spans="1:5" x14ac:dyDescent="0.25">
      <c r="A72" s="18"/>
      <c r="B72" s="18"/>
      <c r="C72" s="29"/>
      <c r="D72" s="38"/>
      <c r="E72" s="38"/>
    </row>
    <row r="73" spans="1:5" x14ac:dyDescent="0.25">
      <c r="A73" s="18"/>
      <c r="B73" s="18"/>
      <c r="C73" s="39"/>
      <c r="D73" s="38"/>
      <c r="E73" s="38"/>
    </row>
    <row r="74" spans="1:5" x14ac:dyDescent="0.25">
      <c r="A74" s="25" t="s">
        <v>0</v>
      </c>
      <c r="B74" s="18"/>
      <c r="C74" s="39"/>
      <c r="D74" s="38"/>
      <c r="E74" s="38"/>
    </row>
    <row r="75" spans="1:5" x14ac:dyDescent="0.25">
      <c r="A75" s="18"/>
      <c r="B75" s="18" t="s">
        <v>26</v>
      </c>
      <c r="C75" s="25"/>
      <c r="D75" s="38"/>
      <c r="E75" s="38"/>
    </row>
    <row r="76" spans="1:5" x14ac:dyDescent="0.25">
      <c r="A76" s="26"/>
      <c r="B76" s="26"/>
      <c r="C76" s="40"/>
      <c r="D76" s="41"/>
      <c r="E76" s="41"/>
    </row>
    <row r="77" spans="1:5" x14ac:dyDescent="0.25">
      <c r="A77" s="42"/>
      <c r="B77" s="110">
        <v>4173</v>
      </c>
      <c r="C77" s="43" t="s">
        <v>27</v>
      </c>
      <c r="D77" s="13">
        <v>242.047</v>
      </c>
      <c r="E77" s="14" t="str">
        <f>IF($E$5&gt;0,D77*(100%-$E$5)," ")</f>
        <v xml:space="preserve"> </v>
      </c>
    </row>
    <row r="78" spans="1:5" x14ac:dyDescent="0.25">
      <c r="A78" s="25"/>
      <c r="B78" s="112" t="s">
        <v>28</v>
      </c>
      <c r="C78" s="44" t="s">
        <v>29</v>
      </c>
      <c r="D78" s="38"/>
      <c r="E78" s="38"/>
    </row>
    <row r="79" spans="1:5" x14ac:dyDescent="0.25">
      <c r="A79" s="25"/>
      <c r="B79" s="18"/>
      <c r="C79" s="25" t="s">
        <v>13</v>
      </c>
      <c r="D79" s="38"/>
      <c r="E79" s="38"/>
    </row>
    <row r="80" spans="1:5" x14ac:dyDescent="0.25">
      <c r="A80" s="25"/>
      <c r="B80" s="18"/>
      <c r="C80" s="25" t="s">
        <v>24</v>
      </c>
      <c r="D80" s="38"/>
      <c r="E80" s="38"/>
    </row>
    <row r="81" spans="1:5" x14ac:dyDescent="0.25">
      <c r="A81" s="25"/>
      <c r="B81" s="18"/>
      <c r="C81" s="24" t="s">
        <v>30</v>
      </c>
      <c r="D81" s="38"/>
      <c r="E81" s="38"/>
    </row>
    <row r="82" spans="1:5" x14ac:dyDescent="0.25">
      <c r="A82" s="25"/>
      <c r="B82" s="18"/>
      <c r="C82" s="25"/>
      <c r="D82" s="38"/>
      <c r="E82" s="38"/>
    </row>
    <row r="83" spans="1:5" x14ac:dyDescent="0.25">
      <c r="A83" s="25"/>
      <c r="B83" s="18"/>
      <c r="C83" s="24"/>
      <c r="D83" s="45"/>
      <c r="E83" s="45"/>
    </row>
    <row r="84" spans="1:5" x14ac:dyDescent="0.25">
      <c r="A84" s="25"/>
      <c r="B84" s="18"/>
      <c r="C84" s="44"/>
      <c r="D84" s="38"/>
      <c r="E84" s="38"/>
    </row>
    <row r="85" spans="1:5" x14ac:dyDescent="0.25">
      <c r="A85" s="25"/>
      <c r="B85" s="18"/>
      <c r="C85" s="29"/>
      <c r="D85" s="38"/>
      <c r="E85" s="38"/>
    </row>
    <row r="86" spans="1:5" x14ac:dyDescent="0.25">
      <c r="A86" s="25"/>
      <c r="B86" s="18"/>
      <c r="C86" s="24"/>
      <c r="D86" s="38"/>
      <c r="E86" s="38"/>
    </row>
    <row r="87" spans="1:5" x14ac:dyDescent="0.25">
      <c r="A87" s="25" t="s">
        <v>29</v>
      </c>
      <c r="B87" s="18"/>
      <c r="C87" s="24"/>
      <c r="D87" s="38"/>
      <c r="E87" s="38"/>
    </row>
    <row r="88" spans="1:5" x14ac:dyDescent="0.25">
      <c r="A88" s="25"/>
      <c r="B88" s="18"/>
      <c r="C88" s="24"/>
      <c r="D88" s="38"/>
      <c r="E88" s="38"/>
    </row>
    <row r="89" spans="1:5" x14ac:dyDescent="0.25">
      <c r="A89" s="25"/>
      <c r="B89" s="18"/>
      <c r="C89" s="24"/>
      <c r="D89" s="38"/>
      <c r="E89" s="38"/>
    </row>
    <row r="90" spans="1:5" x14ac:dyDescent="0.25">
      <c r="A90" s="25"/>
      <c r="B90" s="18"/>
      <c r="C90" s="25"/>
      <c r="D90" s="38"/>
      <c r="E90" s="38"/>
    </row>
    <row r="91" spans="1:5" x14ac:dyDescent="0.25">
      <c r="A91" s="25"/>
      <c r="B91" s="18"/>
      <c r="C91" s="24"/>
      <c r="D91" s="38"/>
      <c r="E91" s="38"/>
    </row>
    <row r="92" spans="1:5" x14ac:dyDescent="0.25">
      <c r="A92" s="42"/>
      <c r="B92" s="110">
        <v>4170</v>
      </c>
      <c r="C92" s="12" t="s">
        <v>31</v>
      </c>
      <c r="D92" s="13">
        <v>281.83235258603344</v>
      </c>
      <c r="E92" s="14" t="str">
        <f>IF($E$5&gt;0,D92*(100%-$E$5)," ")</f>
        <v xml:space="preserve"> </v>
      </c>
    </row>
    <row r="93" spans="1:5" x14ac:dyDescent="0.25">
      <c r="A93" s="25"/>
      <c r="B93" s="112" t="s">
        <v>32</v>
      </c>
      <c r="C93" s="16" t="s">
        <v>33</v>
      </c>
      <c r="D93" s="38"/>
      <c r="E93" s="38"/>
    </row>
    <row r="94" spans="1:5" x14ac:dyDescent="0.25">
      <c r="A94" s="29"/>
      <c r="B94" s="16"/>
      <c r="C94" s="18" t="s">
        <v>13</v>
      </c>
      <c r="D94" s="38"/>
      <c r="E94" s="38"/>
    </row>
    <row r="95" spans="1:5" x14ac:dyDescent="0.25">
      <c r="A95" s="29"/>
      <c r="B95" s="18"/>
      <c r="C95" s="18" t="s">
        <v>24</v>
      </c>
      <c r="D95" s="38"/>
      <c r="E95" s="38"/>
    </row>
    <row r="96" spans="1:5" x14ac:dyDescent="0.25">
      <c r="A96" s="29"/>
      <c r="B96" s="18"/>
      <c r="C96" s="18" t="s">
        <v>25</v>
      </c>
      <c r="D96" s="38"/>
      <c r="E96" s="38"/>
    </row>
    <row r="97" spans="1:5" x14ac:dyDescent="0.25">
      <c r="A97" s="25"/>
      <c r="B97" s="18"/>
      <c r="C97" s="18"/>
      <c r="D97" s="38"/>
      <c r="E97" s="38"/>
    </row>
    <row r="98" spans="1:5" x14ac:dyDescent="0.25">
      <c r="A98" s="46" t="s">
        <v>34</v>
      </c>
      <c r="B98" s="18"/>
      <c r="C98" s="16"/>
      <c r="D98" s="38"/>
      <c r="E98" s="38"/>
    </row>
    <row r="99" spans="1:5" x14ac:dyDescent="0.25">
      <c r="A99" s="25"/>
      <c r="B99" s="18"/>
      <c r="C99" s="16"/>
      <c r="D99" s="38"/>
      <c r="E99" s="38"/>
    </row>
    <row r="100" spans="1:5" x14ac:dyDescent="0.25">
      <c r="A100" s="25"/>
      <c r="B100" s="18"/>
      <c r="C100" s="18"/>
      <c r="D100" s="38"/>
      <c r="E100" s="38"/>
    </row>
    <row r="101" spans="1:5" x14ac:dyDescent="0.25">
      <c r="A101" s="25"/>
      <c r="B101" s="18"/>
      <c r="C101" s="18"/>
      <c r="D101" s="38"/>
      <c r="E101" s="38"/>
    </row>
    <row r="102" spans="1:5" x14ac:dyDescent="0.25">
      <c r="A102" s="25"/>
      <c r="B102" s="18"/>
      <c r="C102" s="18"/>
      <c r="D102" s="45"/>
      <c r="E102" s="45"/>
    </row>
    <row r="103" spans="1:5" x14ac:dyDescent="0.25">
      <c r="A103" s="46" t="s">
        <v>35</v>
      </c>
      <c r="B103" s="18"/>
      <c r="C103" s="18"/>
      <c r="D103" s="38"/>
      <c r="E103" s="38"/>
    </row>
    <row r="104" spans="1:5" x14ac:dyDescent="0.25">
      <c r="A104" s="40"/>
      <c r="B104" s="26"/>
      <c r="C104" s="26"/>
      <c r="D104" s="26"/>
      <c r="E104" s="26"/>
    </row>
    <row r="105" spans="1:5" x14ac:dyDescent="0.25">
      <c r="A105" s="47"/>
      <c r="B105" s="113">
        <v>41750</v>
      </c>
      <c r="C105" s="43" t="s">
        <v>36</v>
      </c>
      <c r="D105" s="13">
        <v>134.92099235251274</v>
      </c>
      <c r="E105" s="14" t="str">
        <f>IF($E$5&gt;0,D105*(100%-$E$5)," ")</f>
        <v xml:space="preserve"> </v>
      </c>
    </row>
    <row r="106" spans="1:5" x14ac:dyDescent="0.25">
      <c r="A106" s="15"/>
      <c r="B106" s="114">
        <v>95720000000</v>
      </c>
      <c r="C106" s="44" t="s">
        <v>37</v>
      </c>
      <c r="D106" s="22"/>
      <c r="E106" s="22"/>
    </row>
    <row r="107" spans="1:5" x14ac:dyDescent="0.25">
      <c r="A107" s="15"/>
      <c r="B107" s="17"/>
      <c r="C107" s="44"/>
      <c r="D107" s="22"/>
      <c r="E107" s="22"/>
    </row>
    <row r="108" spans="1:5" x14ac:dyDescent="0.25">
      <c r="A108" s="15"/>
      <c r="B108" s="15"/>
      <c r="C108" s="44"/>
      <c r="D108" s="48"/>
      <c r="E108" s="48"/>
    </row>
    <row r="109" spans="1:5" x14ac:dyDescent="0.25">
      <c r="A109" s="15"/>
      <c r="B109" s="15"/>
      <c r="C109" s="44"/>
      <c r="D109" s="22"/>
      <c r="E109" s="22"/>
    </row>
    <row r="110" spans="1:5" x14ac:dyDescent="0.25">
      <c r="A110" s="15"/>
      <c r="B110" s="17"/>
      <c r="C110" s="24"/>
      <c r="D110" s="48"/>
      <c r="E110" s="48"/>
    </row>
    <row r="111" spans="1:5" x14ac:dyDescent="0.25">
      <c r="A111" s="17" t="s">
        <v>37</v>
      </c>
      <c r="B111" s="17"/>
      <c r="C111" s="24"/>
      <c r="D111" s="22"/>
      <c r="E111" s="22"/>
    </row>
    <row r="112" spans="1:5" x14ac:dyDescent="0.25">
      <c r="A112" s="21"/>
      <c r="B112" s="21"/>
      <c r="C112" s="20"/>
      <c r="D112" s="49"/>
      <c r="E112" s="49"/>
    </row>
    <row r="116" spans="1:5" x14ac:dyDescent="0.25">
      <c r="A116" s="5"/>
      <c r="B116" s="5"/>
      <c r="C116" s="3"/>
      <c r="D116" s="5"/>
      <c r="E116" s="5"/>
    </row>
    <row r="117" spans="1:5" x14ac:dyDescent="0.25">
      <c r="A117" s="5"/>
      <c r="B117" s="6"/>
      <c r="C117" s="7" t="s">
        <v>20</v>
      </c>
      <c r="D117" s="5"/>
      <c r="E117" s="5"/>
    </row>
    <row r="118" spans="1:5" x14ac:dyDescent="0.25">
      <c r="A118" s="5"/>
      <c r="B118" s="6"/>
      <c r="C118" s="7"/>
      <c r="D118" s="2"/>
      <c r="E118" s="2"/>
    </row>
    <row r="119" spans="1:5" x14ac:dyDescent="0.25">
      <c r="A119" s="5"/>
      <c r="B119" s="6"/>
      <c r="C119" s="5"/>
      <c r="D119" s="5"/>
      <c r="E119" s="5"/>
    </row>
    <row r="120" spans="1:5" x14ac:dyDescent="0.25">
      <c r="A120" s="5"/>
      <c r="B120" s="5"/>
      <c r="C120" s="5"/>
      <c r="D120" s="5"/>
      <c r="E120" s="5"/>
    </row>
    <row r="121" spans="1:5" x14ac:dyDescent="0.25">
      <c r="A121" s="42"/>
      <c r="B121" s="110" t="s">
        <v>38</v>
      </c>
      <c r="C121" s="50" t="s">
        <v>39</v>
      </c>
      <c r="D121" s="51">
        <v>28.81867098865478</v>
      </c>
      <c r="E121" s="14" t="str">
        <f t="shared" ref="E121:E123" si="0">IF($E$5&gt;0,D121*(100%-$E$5)," ")</f>
        <v xml:space="preserve"> </v>
      </c>
    </row>
    <row r="122" spans="1:5" x14ac:dyDescent="0.25">
      <c r="A122" s="25"/>
      <c r="B122" s="112" t="s">
        <v>40</v>
      </c>
      <c r="C122" s="52" t="s">
        <v>41</v>
      </c>
      <c r="D122" s="53">
        <v>39.14412641621945</v>
      </c>
      <c r="E122" s="54" t="str">
        <f t="shared" si="0"/>
        <v xml:space="preserve"> </v>
      </c>
    </row>
    <row r="123" spans="1:5" x14ac:dyDescent="0.25">
      <c r="A123" s="25"/>
      <c r="B123" s="112" t="s">
        <v>42</v>
      </c>
      <c r="C123" s="52" t="s">
        <v>43</v>
      </c>
      <c r="D123" s="53">
        <v>39.14412641621945</v>
      </c>
      <c r="E123" s="54" t="str">
        <f t="shared" si="0"/>
        <v xml:space="preserve"> </v>
      </c>
    </row>
    <row r="124" spans="1:5" x14ac:dyDescent="0.25">
      <c r="A124" s="25"/>
      <c r="B124" s="18"/>
      <c r="C124" s="52"/>
      <c r="D124" s="55"/>
      <c r="E124" s="56"/>
    </row>
    <row r="125" spans="1:5" x14ac:dyDescent="0.25">
      <c r="A125" s="25"/>
      <c r="B125" s="18"/>
      <c r="C125" s="52"/>
      <c r="D125" s="55"/>
      <c r="E125" s="56"/>
    </row>
    <row r="126" spans="1:5" x14ac:dyDescent="0.25">
      <c r="A126" s="25"/>
      <c r="B126" s="18"/>
      <c r="C126" s="52"/>
      <c r="D126" s="55"/>
      <c r="E126" s="56"/>
    </row>
    <row r="127" spans="1:5" x14ac:dyDescent="0.25">
      <c r="A127" s="25" t="s">
        <v>44</v>
      </c>
      <c r="B127" s="18"/>
      <c r="C127" s="52"/>
      <c r="D127" s="55"/>
      <c r="E127" s="56"/>
    </row>
    <row r="128" spans="1:5" x14ac:dyDescent="0.25">
      <c r="A128" s="25" t="s">
        <v>45</v>
      </c>
      <c r="B128" s="18"/>
      <c r="C128" s="52"/>
      <c r="D128" s="55"/>
      <c r="E128" s="56"/>
    </row>
    <row r="129" spans="1:5" x14ac:dyDescent="0.25">
      <c r="A129" s="25"/>
      <c r="B129" s="18"/>
      <c r="C129" s="52"/>
      <c r="D129" s="55"/>
      <c r="E129" s="56"/>
    </row>
    <row r="130" spans="1:5" x14ac:dyDescent="0.25">
      <c r="A130" s="40"/>
      <c r="B130" s="26"/>
      <c r="C130" s="20"/>
      <c r="D130" s="57"/>
      <c r="E130" s="58"/>
    </row>
    <row r="131" spans="1:5" x14ac:dyDescent="0.25">
      <c r="A131" s="27"/>
      <c r="B131" s="110" t="s">
        <v>46</v>
      </c>
      <c r="C131" s="59" t="s">
        <v>47</v>
      </c>
      <c r="D131" s="51">
        <v>28.81867098865478</v>
      </c>
      <c r="E131" s="54" t="str">
        <f t="shared" ref="E131:E133" si="1">IF($E$5&gt;0,D131*(100%-$E$5)," ")</f>
        <v xml:space="preserve"> </v>
      </c>
    </row>
    <row r="132" spans="1:5" x14ac:dyDescent="0.25">
      <c r="A132" s="29"/>
      <c r="B132" s="112" t="s">
        <v>48</v>
      </c>
      <c r="C132" s="60" t="s">
        <v>49</v>
      </c>
      <c r="D132" s="53">
        <v>39.14412641621945</v>
      </c>
      <c r="E132" s="54" t="str">
        <f t="shared" si="1"/>
        <v xml:space="preserve"> </v>
      </c>
    </row>
    <row r="133" spans="1:5" x14ac:dyDescent="0.25">
      <c r="A133" s="29"/>
      <c r="B133" s="112" t="s">
        <v>50</v>
      </c>
      <c r="C133" s="60" t="s">
        <v>51</v>
      </c>
      <c r="D133" s="53">
        <v>39.14412641621945</v>
      </c>
      <c r="E133" s="54" t="str">
        <f t="shared" si="1"/>
        <v xml:space="preserve"> </v>
      </c>
    </row>
    <row r="134" spans="1:5" x14ac:dyDescent="0.25">
      <c r="A134" s="29"/>
      <c r="B134" s="18"/>
      <c r="C134" s="60"/>
      <c r="D134" s="55"/>
      <c r="E134" s="56"/>
    </row>
    <row r="135" spans="1:5" x14ac:dyDescent="0.25">
      <c r="A135" s="29"/>
      <c r="B135" s="18"/>
      <c r="C135" s="60"/>
      <c r="D135" s="55"/>
      <c r="E135" s="56"/>
    </row>
    <row r="136" spans="1:5" x14ac:dyDescent="0.25">
      <c r="A136" s="25"/>
      <c r="B136" s="18"/>
      <c r="C136" s="60"/>
      <c r="D136" s="55"/>
      <c r="E136" s="56"/>
    </row>
    <row r="137" spans="1:5" x14ac:dyDescent="0.25">
      <c r="A137" s="25" t="s">
        <v>52</v>
      </c>
      <c r="B137" s="18"/>
      <c r="C137" s="60"/>
      <c r="D137" s="55"/>
      <c r="E137" s="56"/>
    </row>
    <row r="138" spans="1:5" x14ac:dyDescent="0.25">
      <c r="A138" s="25" t="s">
        <v>45</v>
      </c>
      <c r="B138" s="18"/>
      <c r="C138" s="60"/>
      <c r="D138" s="55"/>
      <c r="E138" s="56"/>
    </row>
    <row r="139" spans="1:5" x14ac:dyDescent="0.25">
      <c r="A139" s="25"/>
      <c r="B139" s="18"/>
      <c r="C139" s="60"/>
      <c r="D139" s="55"/>
      <c r="E139" s="56"/>
    </row>
    <row r="140" spans="1:5" x14ac:dyDescent="0.25">
      <c r="A140" s="40"/>
      <c r="B140" s="26"/>
      <c r="C140" s="40"/>
      <c r="D140" s="57"/>
      <c r="E140" s="58"/>
    </row>
    <row r="141" spans="1:5" x14ac:dyDescent="0.25">
      <c r="A141" s="29"/>
      <c r="B141" s="112" t="s">
        <v>53</v>
      </c>
      <c r="C141" s="60" t="s">
        <v>54</v>
      </c>
      <c r="D141" s="51">
        <v>56.068893442622951</v>
      </c>
      <c r="E141" s="54" t="str">
        <f t="shared" ref="E141:E143" si="2">IF($E$5&gt;0,D141*(100%-$E$5)," ")</f>
        <v xml:space="preserve"> </v>
      </c>
    </row>
    <row r="142" spans="1:5" x14ac:dyDescent="0.25">
      <c r="A142" s="29"/>
      <c r="B142" s="112" t="s">
        <v>55</v>
      </c>
      <c r="C142" s="60" t="s">
        <v>56</v>
      </c>
      <c r="D142" s="53">
        <v>56.049689067201598</v>
      </c>
      <c r="E142" s="54" t="str">
        <f t="shared" si="2"/>
        <v xml:space="preserve"> </v>
      </c>
    </row>
    <row r="143" spans="1:5" x14ac:dyDescent="0.25">
      <c r="A143" s="29"/>
      <c r="B143" s="112" t="s">
        <v>57</v>
      </c>
      <c r="C143" s="60" t="s">
        <v>58</v>
      </c>
      <c r="D143" s="53">
        <v>56.070857142857129</v>
      </c>
      <c r="E143" s="54" t="str">
        <f t="shared" si="2"/>
        <v xml:space="preserve"> </v>
      </c>
    </row>
    <row r="144" spans="1:5" x14ac:dyDescent="0.25">
      <c r="A144" s="25"/>
      <c r="B144" s="18"/>
      <c r="C144" s="60"/>
      <c r="D144" s="55"/>
      <c r="E144" s="56"/>
    </row>
    <row r="145" spans="1:5" x14ac:dyDescent="0.25">
      <c r="A145" s="25"/>
      <c r="B145" s="18"/>
      <c r="C145" s="60"/>
      <c r="D145" s="55"/>
      <c r="E145" s="56"/>
    </row>
    <row r="146" spans="1:5" x14ac:dyDescent="0.25">
      <c r="A146" s="25" t="s">
        <v>59</v>
      </c>
      <c r="B146" s="18"/>
      <c r="C146" s="60"/>
      <c r="D146" s="55"/>
      <c r="E146" s="56"/>
    </row>
    <row r="147" spans="1:5" x14ac:dyDescent="0.25">
      <c r="A147" s="25" t="s">
        <v>60</v>
      </c>
      <c r="B147" s="18"/>
      <c r="C147" s="60"/>
      <c r="D147" s="55"/>
      <c r="E147" s="56"/>
    </row>
    <row r="148" spans="1:5" x14ac:dyDescent="0.25">
      <c r="A148" s="25"/>
      <c r="B148" s="18"/>
      <c r="C148" s="60"/>
      <c r="D148" s="55"/>
      <c r="E148" s="56"/>
    </row>
    <row r="149" spans="1:5" x14ac:dyDescent="0.25">
      <c r="A149" s="61"/>
      <c r="B149" s="26"/>
      <c r="C149" s="40"/>
      <c r="D149" s="57"/>
      <c r="E149" s="58"/>
    </row>
    <row r="150" spans="1:5" x14ac:dyDescent="0.25">
      <c r="A150" s="27"/>
      <c r="B150" s="110">
        <v>4177</v>
      </c>
      <c r="C150" s="59" t="s">
        <v>61</v>
      </c>
      <c r="D150" s="51">
        <v>56.38790562913907</v>
      </c>
      <c r="E150" s="54" t="str">
        <f t="shared" ref="E150:E153" si="3">IF($E$5&gt;0,D150*(100%-$E$5)," ")</f>
        <v xml:space="preserve"> </v>
      </c>
    </row>
    <row r="151" spans="1:5" x14ac:dyDescent="0.25">
      <c r="A151" s="29"/>
      <c r="B151" s="112" t="s">
        <v>62</v>
      </c>
      <c r="C151" s="60" t="s">
        <v>63</v>
      </c>
      <c r="D151" s="53">
        <v>65.245332618025742</v>
      </c>
      <c r="E151" s="54" t="str">
        <f t="shared" si="3"/>
        <v xml:space="preserve"> </v>
      </c>
    </row>
    <row r="152" spans="1:5" x14ac:dyDescent="0.25">
      <c r="A152" s="29"/>
      <c r="B152" s="112" t="s">
        <v>64</v>
      </c>
      <c r="C152" s="60" t="s">
        <v>65</v>
      </c>
      <c r="D152" s="53">
        <v>65.245332618025742</v>
      </c>
      <c r="E152" s="54" t="str">
        <f t="shared" si="3"/>
        <v xml:space="preserve"> </v>
      </c>
    </row>
    <row r="153" spans="1:5" x14ac:dyDescent="0.25">
      <c r="A153" s="29"/>
      <c r="B153" s="112" t="s">
        <v>66</v>
      </c>
      <c r="C153" s="60" t="s">
        <v>67</v>
      </c>
      <c r="D153" s="53">
        <v>58.841650138833792</v>
      </c>
      <c r="E153" s="54" t="str">
        <f t="shared" si="3"/>
        <v xml:space="preserve"> </v>
      </c>
    </row>
    <row r="154" spans="1:5" x14ac:dyDescent="0.25">
      <c r="A154" s="25"/>
      <c r="B154" s="18"/>
      <c r="C154" s="29"/>
      <c r="D154" s="55"/>
      <c r="E154" s="56"/>
    </row>
    <row r="155" spans="1:5" x14ac:dyDescent="0.25">
      <c r="A155" s="62"/>
      <c r="B155" s="18"/>
      <c r="C155" s="60"/>
      <c r="D155" s="55"/>
      <c r="E155" s="56"/>
    </row>
    <row r="156" spans="1:5" x14ac:dyDescent="0.25">
      <c r="A156" s="62" t="s">
        <v>68</v>
      </c>
      <c r="B156" s="18"/>
      <c r="C156" s="60"/>
      <c r="D156" s="55"/>
      <c r="E156" s="56"/>
    </row>
    <row r="157" spans="1:5" x14ac:dyDescent="0.25">
      <c r="A157" s="25" t="s">
        <v>69</v>
      </c>
      <c r="B157" s="18"/>
      <c r="C157" s="60"/>
      <c r="D157" s="55"/>
      <c r="E157" s="56"/>
    </row>
    <row r="158" spans="1:5" x14ac:dyDescent="0.25">
      <c r="A158" s="29"/>
      <c r="B158" s="18"/>
      <c r="C158" s="60"/>
      <c r="D158" s="55"/>
      <c r="E158" s="56"/>
    </row>
    <row r="159" spans="1:5" x14ac:dyDescent="0.25">
      <c r="A159" s="29"/>
      <c r="B159" s="18"/>
      <c r="C159" s="60"/>
      <c r="D159" s="55"/>
      <c r="E159" s="56"/>
    </row>
    <row r="160" spans="1:5" x14ac:dyDescent="0.25">
      <c r="A160" s="61"/>
      <c r="B160" s="26"/>
      <c r="C160" s="40"/>
      <c r="D160" s="57"/>
      <c r="E160" s="58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ht="10.95" customHeight="1" x14ac:dyDescent="0.25">
      <c r="A171" s="63"/>
      <c r="B171" s="63"/>
      <c r="C171" s="64"/>
      <c r="D171" s="63"/>
      <c r="E171" s="63"/>
    </row>
    <row r="172" spans="1:5" ht="10.95" customHeight="1" x14ac:dyDescent="0.25">
      <c r="A172" s="63"/>
      <c r="B172" s="6"/>
      <c r="C172" s="7" t="s">
        <v>70</v>
      </c>
      <c r="D172" s="63"/>
      <c r="E172" s="63"/>
    </row>
    <row r="173" spans="1:5" ht="10.95" customHeight="1" x14ac:dyDescent="0.25">
      <c r="A173" s="63"/>
      <c r="B173" s="6"/>
      <c r="C173" s="7"/>
      <c r="D173" s="2"/>
      <c r="E173" s="2"/>
    </row>
    <row r="174" spans="1:5" ht="10.95" customHeight="1" x14ac:dyDescent="0.25">
      <c r="A174" s="5"/>
      <c r="B174" s="6"/>
      <c r="C174" s="7"/>
      <c r="D174" s="5"/>
      <c r="E174" s="5"/>
    </row>
    <row r="175" spans="1:5" ht="10.95" customHeight="1" x14ac:dyDescent="0.25">
      <c r="A175" s="5"/>
      <c r="B175" s="5"/>
      <c r="C175" s="5"/>
      <c r="D175" s="5"/>
      <c r="E175" s="5"/>
    </row>
    <row r="176" spans="1:5" ht="10.95" customHeight="1" x14ac:dyDescent="0.25">
      <c r="A176" s="37"/>
      <c r="B176" s="110">
        <v>45126</v>
      </c>
      <c r="C176" s="12" t="s">
        <v>71</v>
      </c>
      <c r="D176" s="65">
        <v>27.632000000000005</v>
      </c>
      <c r="E176" s="14" t="str">
        <f>IF($E$5&gt;0,D176*(100%-$E$5)," ")</f>
        <v xml:space="preserve"> </v>
      </c>
    </row>
    <row r="177" spans="1:5" ht="10.95" customHeight="1" x14ac:dyDescent="0.25">
      <c r="A177" s="18"/>
      <c r="B177" s="112" t="s">
        <v>72</v>
      </c>
      <c r="C177" s="18"/>
      <c r="D177" s="28"/>
      <c r="E177" s="28"/>
    </row>
    <row r="178" spans="1:5" ht="10.95" customHeight="1" x14ac:dyDescent="0.25">
      <c r="A178" s="18"/>
      <c r="B178" s="18"/>
      <c r="C178" s="16"/>
      <c r="D178" s="28"/>
      <c r="E178" s="28"/>
    </row>
    <row r="179" spans="1:5" ht="10.95" customHeight="1" x14ac:dyDescent="0.25">
      <c r="A179" s="18"/>
      <c r="B179" s="18"/>
      <c r="C179" s="18"/>
      <c r="D179" s="28"/>
      <c r="E179" s="28"/>
    </row>
    <row r="180" spans="1:5" ht="10.95" customHeight="1" x14ac:dyDescent="0.25">
      <c r="A180" s="26" t="s">
        <v>73</v>
      </c>
      <c r="B180" s="26"/>
      <c r="C180" s="26"/>
      <c r="D180" s="30"/>
      <c r="E180" s="30"/>
    </row>
    <row r="181" spans="1:5" ht="10.95" customHeight="1" x14ac:dyDescent="0.25">
      <c r="A181" s="37"/>
      <c r="B181" s="110">
        <v>45135</v>
      </c>
      <c r="C181" s="12" t="s">
        <v>74</v>
      </c>
      <c r="D181" s="65">
        <v>18.885398230088494</v>
      </c>
      <c r="E181" s="14" t="str">
        <f>IF($E$5&gt;0,D181*(100%-$E$5)," ")</f>
        <v xml:space="preserve"> </v>
      </c>
    </row>
    <row r="182" spans="1:5" ht="10.95" customHeight="1" x14ac:dyDescent="0.25">
      <c r="A182" s="18"/>
      <c r="B182" s="112" t="s">
        <v>75</v>
      </c>
      <c r="C182" s="18"/>
      <c r="D182" s="28"/>
      <c r="E182" s="28"/>
    </row>
    <row r="183" spans="1:5" ht="10.95" customHeight="1" x14ac:dyDescent="0.25">
      <c r="A183" s="18"/>
      <c r="B183" s="18"/>
      <c r="C183" s="16"/>
      <c r="D183" s="28"/>
      <c r="E183" s="28"/>
    </row>
    <row r="184" spans="1:5" ht="10.95" customHeight="1" x14ac:dyDescent="0.25">
      <c r="A184" s="18"/>
      <c r="B184" s="18"/>
      <c r="C184" s="18"/>
      <c r="D184" s="28"/>
      <c r="E184" s="28"/>
    </row>
    <row r="185" spans="1:5" ht="10.95" customHeight="1" x14ac:dyDescent="0.25">
      <c r="A185" s="18" t="s">
        <v>76</v>
      </c>
      <c r="B185" s="18"/>
      <c r="C185" s="26"/>
      <c r="D185" s="28"/>
      <c r="E185" s="28"/>
    </row>
    <row r="186" spans="1:5" ht="10.95" customHeight="1" x14ac:dyDescent="0.25">
      <c r="A186" s="37"/>
      <c r="B186" s="110">
        <v>45136</v>
      </c>
      <c r="C186" s="43" t="s">
        <v>77</v>
      </c>
      <c r="D186" s="13">
        <v>25.671002949852507</v>
      </c>
      <c r="E186" s="14" t="str">
        <f>IF($E$5&gt;0,D186*(100%-$E$5)," ")</f>
        <v xml:space="preserve"> </v>
      </c>
    </row>
    <row r="187" spans="1:5" ht="10.95" customHeight="1" x14ac:dyDescent="0.25">
      <c r="A187" s="18"/>
      <c r="B187" s="112" t="s">
        <v>78</v>
      </c>
      <c r="C187" s="24"/>
      <c r="D187" s="38"/>
      <c r="E187" s="38"/>
    </row>
    <row r="188" spans="1:5" ht="10.95" customHeight="1" x14ac:dyDescent="0.25">
      <c r="A188" s="18"/>
      <c r="B188" s="18"/>
      <c r="C188" s="44"/>
      <c r="D188" s="38"/>
      <c r="E188" s="38"/>
    </row>
    <row r="189" spans="1:5" ht="10.95" customHeight="1" x14ac:dyDescent="0.25">
      <c r="A189" s="18"/>
      <c r="B189" s="18"/>
      <c r="C189" s="24"/>
      <c r="D189" s="38"/>
      <c r="E189" s="38"/>
    </row>
    <row r="190" spans="1:5" ht="10.95" customHeight="1" x14ac:dyDescent="0.25">
      <c r="A190" s="66" t="s">
        <v>79</v>
      </c>
      <c r="B190" s="18"/>
      <c r="C190" s="24"/>
      <c r="D190" s="41"/>
      <c r="E190" s="41"/>
    </row>
    <row r="191" spans="1:5" ht="10.95" customHeight="1" x14ac:dyDescent="0.25">
      <c r="A191" s="37"/>
      <c r="B191" s="110">
        <v>45137</v>
      </c>
      <c r="C191" s="12" t="s">
        <v>80</v>
      </c>
      <c r="D191" s="65">
        <v>25.671002949852507</v>
      </c>
      <c r="E191" s="14" t="str">
        <f>IF($E$5&gt;0,D191*(100%-$E$5)," ")</f>
        <v xml:space="preserve"> </v>
      </c>
    </row>
    <row r="192" spans="1:5" ht="10.95" customHeight="1" x14ac:dyDescent="0.25">
      <c r="A192" s="18"/>
      <c r="B192" s="112" t="s">
        <v>81</v>
      </c>
      <c r="C192" s="18"/>
      <c r="D192" s="28"/>
      <c r="E192" s="28"/>
    </row>
    <row r="193" spans="1:5" ht="10.95" customHeight="1" x14ac:dyDescent="0.25">
      <c r="A193" s="18"/>
      <c r="B193" s="18"/>
      <c r="C193" s="16"/>
      <c r="D193" s="28"/>
      <c r="E193" s="28"/>
    </row>
    <row r="194" spans="1:5" ht="10.95" customHeight="1" x14ac:dyDescent="0.25">
      <c r="A194" s="18"/>
      <c r="B194" s="18"/>
      <c r="C194" s="18"/>
      <c r="D194" s="28"/>
      <c r="E194" s="28"/>
    </row>
    <row r="195" spans="1:5" ht="10.95" customHeight="1" x14ac:dyDescent="0.25">
      <c r="A195" s="18" t="s">
        <v>79</v>
      </c>
      <c r="B195" s="18"/>
      <c r="C195" s="18"/>
      <c r="D195" s="28"/>
      <c r="E195" s="28"/>
    </row>
    <row r="196" spans="1:5" ht="10.95" customHeight="1" x14ac:dyDescent="0.25">
      <c r="A196" s="37"/>
      <c r="B196" s="110">
        <v>4163</v>
      </c>
      <c r="C196" s="12" t="s">
        <v>82</v>
      </c>
      <c r="D196" s="65">
        <v>20.710843373493976</v>
      </c>
      <c r="E196" s="14" t="str">
        <f>IF($E$5&gt;0,D196*(100%-$E$5)," ")</f>
        <v xml:space="preserve"> </v>
      </c>
    </row>
    <row r="197" spans="1:5" ht="10.95" customHeight="1" x14ac:dyDescent="0.25">
      <c r="A197" s="18"/>
      <c r="B197" s="112" t="s">
        <v>83</v>
      </c>
      <c r="C197" s="18"/>
      <c r="D197" s="38"/>
      <c r="E197" s="38"/>
    </row>
    <row r="198" spans="1:5" ht="10.95" customHeight="1" x14ac:dyDescent="0.25">
      <c r="A198" s="18"/>
      <c r="B198" s="18"/>
      <c r="C198" s="16"/>
      <c r="D198" s="38"/>
      <c r="E198" s="38"/>
    </row>
    <row r="199" spans="1:5" ht="10.95" customHeight="1" x14ac:dyDescent="0.25">
      <c r="A199" s="18"/>
      <c r="B199" s="18"/>
      <c r="C199" s="18"/>
      <c r="D199" s="38"/>
      <c r="E199" s="38"/>
    </row>
    <row r="200" spans="1:5" ht="10.95" customHeight="1" x14ac:dyDescent="0.25">
      <c r="A200" s="26" t="s">
        <v>84</v>
      </c>
      <c r="B200" s="26"/>
      <c r="C200" s="18"/>
      <c r="D200" s="41"/>
      <c r="E200" s="41"/>
    </row>
    <row r="201" spans="1:5" ht="10.95" customHeight="1" x14ac:dyDescent="0.25">
      <c r="A201" s="37"/>
      <c r="B201" s="115" t="s">
        <v>85</v>
      </c>
      <c r="C201" s="12" t="s">
        <v>86</v>
      </c>
      <c r="D201" s="65">
        <v>22.963532763532765</v>
      </c>
      <c r="E201" s="14" t="str">
        <f>IF($E$5&gt;0,D201*(100%-$E$5)," ")</f>
        <v xml:space="preserve"> </v>
      </c>
    </row>
    <row r="202" spans="1:5" ht="10.95" customHeight="1" x14ac:dyDescent="0.25">
      <c r="A202" s="18"/>
      <c r="B202" s="116" t="s">
        <v>87</v>
      </c>
      <c r="C202" s="18" t="s">
        <v>88</v>
      </c>
      <c r="D202" s="28"/>
      <c r="E202" s="28"/>
    </row>
    <row r="203" spans="1:5" ht="10.95" customHeight="1" x14ac:dyDescent="0.25">
      <c r="A203" s="18"/>
      <c r="B203" s="25"/>
      <c r="C203" s="18" t="s">
        <v>89</v>
      </c>
      <c r="D203" s="28"/>
      <c r="E203" s="28"/>
    </row>
    <row r="204" spans="1:5" ht="10.95" customHeight="1" x14ac:dyDescent="0.25">
      <c r="A204" s="18"/>
      <c r="B204" s="25"/>
      <c r="C204" s="18"/>
      <c r="D204" s="28"/>
      <c r="E204" s="28"/>
    </row>
    <row r="205" spans="1:5" ht="10.95" customHeight="1" x14ac:dyDescent="0.25">
      <c r="A205" s="18" t="s">
        <v>90</v>
      </c>
      <c r="B205" s="25"/>
      <c r="C205" s="16"/>
      <c r="D205" s="28"/>
      <c r="E205" s="28"/>
    </row>
    <row r="206" spans="1:5" ht="10.95" customHeight="1" x14ac:dyDescent="0.25">
      <c r="A206" s="18" t="s">
        <v>91</v>
      </c>
      <c r="B206" s="25"/>
      <c r="C206" s="18"/>
      <c r="D206" s="28"/>
      <c r="E206" s="28"/>
    </row>
    <row r="207" spans="1:5" ht="10.95" customHeight="1" x14ac:dyDescent="0.25">
      <c r="A207" s="18"/>
      <c r="B207" s="25"/>
      <c r="C207" s="26"/>
      <c r="D207" s="28"/>
      <c r="E207" s="28"/>
    </row>
    <row r="208" spans="1:5" ht="10.95" customHeight="1" x14ac:dyDescent="0.25">
      <c r="A208" s="37"/>
      <c r="B208" s="110" t="s">
        <v>92</v>
      </c>
      <c r="C208" s="67" t="s">
        <v>93</v>
      </c>
      <c r="D208" s="13">
        <v>23.189233644859819</v>
      </c>
      <c r="E208" s="14" t="str">
        <f>IF($E$5&gt;0,D208*(100%-$E$5)," ")</f>
        <v xml:space="preserve"> </v>
      </c>
    </row>
    <row r="209" spans="1:5" ht="10.95" customHeight="1" x14ac:dyDescent="0.25">
      <c r="A209" s="18"/>
      <c r="B209" s="112" t="s">
        <v>94</v>
      </c>
      <c r="C209" s="28" t="s">
        <v>95</v>
      </c>
      <c r="D209" s="38"/>
      <c r="E209" s="38"/>
    </row>
    <row r="210" spans="1:5" ht="10.95" customHeight="1" x14ac:dyDescent="0.25">
      <c r="A210" s="18"/>
      <c r="B210" s="18"/>
      <c r="C210" s="28" t="s">
        <v>96</v>
      </c>
      <c r="D210" s="38"/>
      <c r="E210" s="38"/>
    </row>
    <row r="211" spans="1:5" ht="10.95" customHeight="1" x14ac:dyDescent="0.25">
      <c r="A211" s="18"/>
      <c r="B211" s="18"/>
      <c r="C211" s="24"/>
      <c r="D211" s="38"/>
      <c r="E211" s="38"/>
    </row>
    <row r="212" spans="1:5" ht="10.95" customHeight="1" x14ac:dyDescent="0.25">
      <c r="A212" s="68"/>
      <c r="B212" s="18"/>
      <c r="C212" s="67"/>
      <c r="D212" s="38"/>
      <c r="E212" s="38"/>
    </row>
    <row r="213" spans="1:5" ht="10.95" customHeight="1" x14ac:dyDescent="0.25">
      <c r="A213" s="66" t="s">
        <v>97</v>
      </c>
      <c r="B213" s="18"/>
      <c r="C213" s="28"/>
      <c r="D213" s="38"/>
      <c r="E213" s="38"/>
    </row>
    <row r="214" spans="1:5" ht="10.95" customHeight="1" x14ac:dyDescent="0.25">
      <c r="A214" s="69" t="s">
        <v>98</v>
      </c>
      <c r="B214" s="18"/>
      <c r="C214" s="24"/>
      <c r="D214" s="41"/>
      <c r="E214" s="41"/>
    </row>
    <row r="215" spans="1:5" ht="10.95" customHeight="1" x14ac:dyDescent="0.25">
      <c r="A215" s="37"/>
      <c r="B215" s="110">
        <v>45134</v>
      </c>
      <c r="C215" s="12" t="s">
        <v>99</v>
      </c>
      <c r="D215" s="65">
        <v>21.285841924398621</v>
      </c>
      <c r="E215" s="14" t="str">
        <f>IF($E$5&gt;0,D215*(100%-$E$5)," ")</f>
        <v xml:space="preserve"> </v>
      </c>
    </row>
    <row r="216" spans="1:5" ht="10.95" customHeight="1" x14ac:dyDescent="0.25">
      <c r="A216" s="18"/>
      <c r="B216" s="112" t="s">
        <v>100</v>
      </c>
      <c r="C216" s="18"/>
      <c r="D216" s="28"/>
      <c r="E216" s="28"/>
    </row>
    <row r="217" spans="1:5" ht="10.95" customHeight="1" x14ac:dyDescent="0.25">
      <c r="A217" s="18"/>
      <c r="B217" s="18"/>
      <c r="C217" s="16"/>
      <c r="D217" s="28"/>
      <c r="E217" s="28"/>
    </row>
    <row r="218" spans="1:5" ht="10.95" customHeight="1" x14ac:dyDescent="0.25">
      <c r="A218" s="18"/>
      <c r="B218" s="18"/>
      <c r="C218" s="16"/>
      <c r="D218" s="28"/>
      <c r="E218" s="28"/>
    </row>
    <row r="219" spans="1:5" ht="10.95" customHeight="1" x14ac:dyDescent="0.25">
      <c r="A219" s="18" t="s">
        <v>101</v>
      </c>
      <c r="B219" s="18"/>
      <c r="C219" s="18"/>
      <c r="D219" s="28"/>
      <c r="E219" s="28"/>
    </row>
    <row r="220" spans="1:5" ht="10.5" customHeight="1" x14ac:dyDescent="0.25">
      <c r="A220" s="37"/>
      <c r="B220" s="110">
        <v>433901</v>
      </c>
      <c r="C220" s="12" t="s">
        <v>102</v>
      </c>
      <c r="D220" s="65">
        <v>27.226202661207783</v>
      </c>
      <c r="E220" s="14" t="str">
        <f>IF($E$5&gt;0,D220*(100%-$E$5)," ")</f>
        <v xml:space="preserve"> </v>
      </c>
    </row>
    <row r="221" spans="1:5" ht="10.5" customHeight="1" x14ac:dyDescent="0.25">
      <c r="A221" s="18"/>
      <c r="B221" s="112" t="s">
        <v>103</v>
      </c>
      <c r="C221" s="16" t="s">
        <v>104</v>
      </c>
      <c r="D221" s="70"/>
      <c r="E221" s="70"/>
    </row>
    <row r="222" spans="1:5" ht="10.5" customHeight="1" x14ac:dyDescent="0.25">
      <c r="A222" s="18"/>
      <c r="B222" s="18"/>
      <c r="C222" s="71" t="s">
        <v>105</v>
      </c>
      <c r="D222" s="70"/>
      <c r="E222" s="70"/>
    </row>
    <row r="223" spans="1:5" ht="10.5" customHeight="1" x14ac:dyDescent="0.25">
      <c r="A223" s="18"/>
      <c r="B223" s="18"/>
      <c r="C223" s="71" t="s">
        <v>173</v>
      </c>
      <c r="D223" s="70"/>
      <c r="E223" s="70"/>
    </row>
    <row r="224" spans="1:5" ht="10.5" customHeight="1" x14ac:dyDescent="0.25">
      <c r="A224" s="18"/>
      <c r="B224" s="18"/>
      <c r="C224" s="71"/>
      <c r="D224" s="70"/>
      <c r="E224" s="70"/>
    </row>
    <row r="225" spans="1:5" ht="10.5" customHeight="1" x14ac:dyDescent="0.25">
      <c r="A225" s="68"/>
      <c r="B225" s="18"/>
      <c r="C225" s="16"/>
      <c r="D225" s="70"/>
      <c r="E225" s="70"/>
    </row>
    <row r="226" spans="1:5" ht="10.5" customHeight="1" x14ac:dyDescent="0.25">
      <c r="A226" s="69" t="s">
        <v>106</v>
      </c>
      <c r="B226" s="18"/>
      <c r="C226" s="71"/>
      <c r="D226" s="70"/>
      <c r="E226" s="70"/>
    </row>
    <row r="227" spans="1:5" ht="10.5" customHeight="1" x14ac:dyDescent="0.25">
      <c r="A227" s="69"/>
      <c r="B227" s="18"/>
      <c r="C227" s="72"/>
      <c r="D227" s="73"/>
      <c r="E227" s="73"/>
    </row>
    <row r="228" spans="1:5" ht="10.050000000000001" customHeight="1" x14ac:dyDescent="0.25">
      <c r="A228" s="37"/>
      <c r="B228" s="110">
        <v>45129</v>
      </c>
      <c r="C228" s="12" t="s">
        <v>107</v>
      </c>
      <c r="D228" s="65">
        <v>6.963000000000001</v>
      </c>
      <c r="E228" s="14" t="str">
        <f>IF($E$5&gt;0,D228*(100%-$E$5)," ")</f>
        <v xml:space="preserve"> </v>
      </c>
    </row>
    <row r="229" spans="1:5" ht="10.050000000000001" customHeight="1" x14ac:dyDescent="0.25">
      <c r="A229" s="18"/>
      <c r="B229" s="112" t="s">
        <v>108</v>
      </c>
      <c r="C229" s="16"/>
      <c r="D229" s="18"/>
      <c r="E229" s="18"/>
    </row>
    <row r="230" spans="1:5" ht="10.050000000000001" customHeight="1" x14ac:dyDescent="0.25">
      <c r="A230" s="18"/>
      <c r="B230" s="18"/>
      <c r="C230" s="16"/>
      <c r="D230" s="18"/>
      <c r="E230" s="18"/>
    </row>
    <row r="231" spans="1:5" ht="10.050000000000001" customHeight="1" x14ac:dyDescent="0.25">
      <c r="A231" s="18" t="s">
        <v>109</v>
      </c>
      <c r="B231" s="18"/>
      <c r="C231" s="18"/>
      <c r="D231" s="18"/>
      <c r="E231" s="18"/>
    </row>
    <row r="232" spans="1:5" ht="10.050000000000001" customHeight="1" x14ac:dyDescent="0.25">
      <c r="A232" s="37"/>
      <c r="B232" s="113" t="s">
        <v>110</v>
      </c>
      <c r="C232" s="74" t="s">
        <v>111</v>
      </c>
      <c r="D232" s="65">
        <v>8.1289999999999996</v>
      </c>
      <c r="E232" s="14" t="str">
        <f>IF($E$5&gt;0,D232*(100%-$E$5)," ")</f>
        <v xml:space="preserve"> </v>
      </c>
    </row>
    <row r="233" spans="1:5" ht="10.050000000000001" customHeight="1" x14ac:dyDescent="0.25">
      <c r="A233" s="18"/>
      <c r="B233" s="114" t="s">
        <v>112</v>
      </c>
      <c r="C233" s="17"/>
      <c r="D233" s="18"/>
      <c r="E233" s="18"/>
    </row>
    <row r="234" spans="1:5" ht="10.050000000000001" customHeight="1" x14ac:dyDescent="0.25">
      <c r="A234" s="18"/>
      <c r="B234" s="15"/>
      <c r="C234" s="75"/>
      <c r="D234" s="18"/>
      <c r="E234" s="18"/>
    </row>
    <row r="235" spans="1:5" ht="10.050000000000001" customHeight="1" x14ac:dyDescent="0.25">
      <c r="A235" s="26" t="s">
        <v>91</v>
      </c>
      <c r="B235" s="26"/>
      <c r="C235" s="26"/>
      <c r="D235" s="26"/>
      <c r="E235" s="26"/>
    </row>
    <row r="236" spans="1:5" ht="10.95" customHeight="1" x14ac:dyDescent="0.25">
      <c r="A236" s="76"/>
      <c r="B236" s="76"/>
      <c r="C236" s="76"/>
      <c r="D236" s="76"/>
      <c r="E236" s="76"/>
    </row>
    <row r="237" spans="1:5" ht="10.95" customHeight="1" x14ac:dyDescent="0.25">
      <c r="A237" s="76"/>
      <c r="B237" s="77"/>
      <c r="C237" s="78" t="s">
        <v>70</v>
      </c>
      <c r="D237" s="76"/>
      <c r="E237" s="76"/>
    </row>
    <row r="238" spans="1:5" ht="10.95" customHeight="1" x14ac:dyDescent="0.25">
      <c r="A238" s="63"/>
      <c r="B238" s="6"/>
      <c r="C238" s="79"/>
      <c r="D238" s="2"/>
      <c r="E238" s="2"/>
    </row>
    <row r="239" spans="1:5" ht="10.95" customHeight="1" x14ac:dyDescent="0.25">
      <c r="A239" s="5"/>
      <c r="B239" s="6"/>
      <c r="C239" s="7"/>
      <c r="D239" s="5"/>
      <c r="E239" s="5"/>
    </row>
    <row r="240" spans="1:5" ht="10.95" customHeight="1" x14ac:dyDescent="0.25">
      <c r="A240" s="5"/>
      <c r="B240" s="5"/>
      <c r="C240" s="5"/>
      <c r="D240" s="5"/>
      <c r="E240" s="5"/>
    </row>
    <row r="241" spans="1:5" ht="10.95" customHeight="1" x14ac:dyDescent="0.25">
      <c r="A241" s="37"/>
      <c r="B241" s="110" t="s">
        <v>113</v>
      </c>
      <c r="C241" s="80" t="s">
        <v>114</v>
      </c>
      <c r="D241" s="13">
        <v>39.798000000000002</v>
      </c>
      <c r="E241" s="14" t="str">
        <f>IF($E$5&gt;0,D241*(100%-$E$5)," ")</f>
        <v xml:space="preserve"> </v>
      </c>
    </row>
    <row r="242" spans="1:5" ht="10.95" customHeight="1" x14ac:dyDescent="0.25">
      <c r="A242" s="18"/>
      <c r="B242" s="112" t="s">
        <v>115</v>
      </c>
      <c r="C242" s="67"/>
      <c r="D242" s="38"/>
      <c r="E242" s="38"/>
    </row>
    <row r="243" spans="1:5" ht="10.95" customHeight="1" x14ac:dyDescent="0.25">
      <c r="A243" s="18"/>
      <c r="B243" s="18"/>
      <c r="C243" s="81"/>
      <c r="D243" s="38"/>
      <c r="E243" s="38"/>
    </row>
    <row r="244" spans="1:5" ht="10.95" customHeight="1" x14ac:dyDescent="0.25">
      <c r="A244" s="18"/>
      <c r="B244" s="18"/>
      <c r="C244" s="67"/>
      <c r="D244" s="38"/>
      <c r="E244" s="38"/>
    </row>
    <row r="245" spans="1:5" ht="10.95" customHeight="1" x14ac:dyDescent="0.25">
      <c r="A245" s="18"/>
      <c r="B245" s="18"/>
      <c r="C245" s="28"/>
      <c r="D245" s="38"/>
      <c r="E245" s="38"/>
    </row>
    <row r="246" spans="1:5" ht="10.95" customHeight="1" x14ac:dyDescent="0.25">
      <c r="A246" s="18"/>
      <c r="B246" s="18"/>
      <c r="C246" s="82"/>
      <c r="D246" s="38"/>
      <c r="E246" s="38"/>
    </row>
    <row r="247" spans="1:5" ht="10.95" customHeight="1" x14ac:dyDescent="0.25">
      <c r="A247" s="18"/>
      <c r="B247" s="18"/>
      <c r="C247" s="39"/>
      <c r="D247" s="38"/>
      <c r="E247" s="38"/>
    </row>
    <row r="248" spans="1:5" ht="10.95" customHeight="1" x14ac:dyDescent="0.25">
      <c r="A248" s="83"/>
      <c r="B248" s="26"/>
      <c r="C248" s="20"/>
      <c r="D248" s="41"/>
      <c r="E248" s="41"/>
    </row>
    <row r="249" spans="1:5" ht="10.95" customHeight="1" x14ac:dyDescent="0.25">
      <c r="A249" s="37"/>
      <c r="B249" s="110" t="s">
        <v>116</v>
      </c>
      <c r="C249" s="80" t="s">
        <v>117</v>
      </c>
      <c r="D249" s="13">
        <v>17.413</v>
      </c>
      <c r="E249" s="14" t="str">
        <f>IF($E$5&gt;0,D249*(100%-$E$5)," ")</f>
        <v xml:space="preserve"> </v>
      </c>
    </row>
    <row r="250" spans="1:5" ht="10.95" customHeight="1" x14ac:dyDescent="0.25">
      <c r="A250" s="18"/>
      <c r="B250" s="112" t="s">
        <v>118</v>
      </c>
      <c r="C250" s="28"/>
      <c r="D250" s="28"/>
      <c r="E250" s="28"/>
    </row>
    <row r="251" spans="1:5" ht="10.95" customHeight="1" x14ac:dyDescent="0.25">
      <c r="A251" s="18"/>
      <c r="B251" s="18"/>
      <c r="C251" s="67"/>
      <c r="D251" s="28"/>
      <c r="E251" s="28"/>
    </row>
    <row r="252" spans="1:5" ht="10.95" customHeight="1" x14ac:dyDescent="0.25">
      <c r="A252" s="18"/>
      <c r="B252" s="18"/>
      <c r="C252" s="18"/>
      <c r="D252" s="28"/>
      <c r="E252" s="28"/>
    </row>
    <row r="253" spans="1:5" ht="10.95" customHeight="1" x14ac:dyDescent="0.25">
      <c r="A253" s="26"/>
      <c r="B253" s="26"/>
      <c r="C253" s="26"/>
      <c r="D253" s="30"/>
      <c r="E253" s="30"/>
    </row>
    <row r="254" spans="1:5" ht="10.95" customHeight="1" x14ac:dyDescent="0.25">
      <c r="A254" s="37"/>
      <c r="B254" s="110" t="s">
        <v>119</v>
      </c>
      <c r="C254" s="43" t="s">
        <v>120</v>
      </c>
      <c r="D254" s="13">
        <v>40.224225352112676</v>
      </c>
      <c r="E254" s="14" t="str">
        <f>IF($E$5&gt;0,D254*(100%-$E$5)," ")</f>
        <v xml:space="preserve"> </v>
      </c>
    </row>
    <row r="255" spans="1:5" ht="10.95" customHeight="1" x14ac:dyDescent="0.25">
      <c r="A255" s="18"/>
      <c r="B255" s="112" t="s">
        <v>121</v>
      </c>
      <c r="C255" s="24"/>
      <c r="D255" s="18"/>
      <c r="E255" s="18"/>
    </row>
    <row r="256" spans="1:5" ht="10.95" customHeight="1" x14ac:dyDescent="0.25">
      <c r="A256" s="18"/>
      <c r="B256" s="16"/>
      <c r="C256" s="44"/>
      <c r="D256" s="18"/>
      <c r="E256" s="18"/>
    </row>
    <row r="257" spans="1:5" ht="10.95" customHeight="1" x14ac:dyDescent="0.25">
      <c r="A257" s="18"/>
      <c r="B257" s="18"/>
      <c r="C257" s="18"/>
      <c r="D257" s="28"/>
      <c r="E257" s="28"/>
    </row>
    <row r="258" spans="1:5" ht="10.95" customHeight="1" x14ac:dyDescent="0.25">
      <c r="A258" s="18"/>
      <c r="B258" s="18"/>
      <c r="C258" s="18"/>
      <c r="D258" s="28"/>
      <c r="E258" s="28"/>
    </row>
    <row r="259" spans="1:5" ht="10.95" customHeight="1" x14ac:dyDescent="0.25">
      <c r="A259" s="18"/>
      <c r="B259" s="18"/>
      <c r="C259" s="18"/>
      <c r="D259" s="28"/>
      <c r="E259" s="28"/>
    </row>
    <row r="260" spans="1:5" ht="10.95" customHeight="1" x14ac:dyDescent="0.25">
      <c r="A260" s="18"/>
      <c r="B260" s="18"/>
      <c r="C260" s="18"/>
      <c r="D260" s="28"/>
      <c r="E260" s="28"/>
    </row>
    <row r="261" spans="1:5" ht="10.95" customHeight="1" x14ac:dyDescent="0.25">
      <c r="A261" s="37"/>
      <c r="B261" s="110" t="s">
        <v>122</v>
      </c>
      <c r="C261" s="12" t="s">
        <v>123</v>
      </c>
      <c r="D261" s="13">
        <v>37.912223880597011</v>
      </c>
      <c r="E261" s="14" t="str">
        <f>IF($E$5&gt;0,D261*(100%-$E$5)," ")</f>
        <v xml:space="preserve"> </v>
      </c>
    </row>
    <row r="262" spans="1:5" ht="10.95" customHeight="1" x14ac:dyDescent="0.25">
      <c r="A262" s="18"/>
      <c r="B262" s="112" t="s">
        <v>124</v>
      </c>
      <c r="C262" s="18"/>
      <c r="D262" s="18"/>
      <c r="E262" s="18"/>
    </row>
    <row r="263" spans="1:5" ht="10.95" customHeight="1" x14ac:dyDescent="0.25">
      <c r="A263" s="18"/>
      <c r="B263" s="18"/>
      <c r="C263" s="16"/>
      <c r="D263" s="18"/>
      <c r="E263" s="18"/>
    </row>
    <row r="264" spans="1:5" ht="10.95" customHeight="1" x14ac:dyDescent="0.25">
      <c r="A264" s="18"/>
      <c r="B264" s="18"/>
      <c r="C264" s="24"/>
      <c r="D264" s="38"/>
      <c r="E264" s="38"/>
    </row>
    <row r="265" spans="1:5" ht="10.95" customHeight="1" x14ac:dyDescent="0.25">
      <c r="A265" s="68"/>
      <c r="B265" s="18"/>
      <c r="C265" s="24"/>
      <c r="D265" s="38"/>
      <c r="E265" s="38"/>
    </row>
    <row r="266" spans="1:5" ht="10.95" customHeight="1" x14ac:dyDescent="0.25">
      <c r="A266" s="68"/>
      <c r="B266" s="18"/>
      <c r="C266" s="24"/>
      <c r="D266" s="38"/>
      <c r="E266" s="38"/>
    </row>
    <row r="267" spans="1:5" ht="10.95" customHeight="1" x14ac:dyDescent="0.25">
      <c r="A267" s="18"/>
      <c r="B267" s="18"/>
      <c r="C267" s="24"/>
      <c r="D267" s="38"/>
      <c r="E267" s="38"/>
    </row>
    <row r="268" spans="1:5" ht="10.95" customHeight="1" x14ac:dyDescent="0.25">
      <c r="A268" s="37"/>
      <c r="B268" s="110" t="s">
        <v>125</v>
      </c>
      <c r="C268" s="27" t="s">
        <v>126</v>
      </c>
      <c r="D268" s="51">
        <v>18.382670623145398</v>
      </c>
      <c r="E268" s="14" t="str">
        <f>IF($E$5&gt;0,D268*(100%-$E$5)," ")</f>
        <v xml:space="preserve"> </v>
      </c>
    </row>
    <row r="269" spans="1:5" ht="10.95" customHeight="1" x14ac:dyDescent="0.25">
      <c r="A269" s="18"/>
      <c r="B269" s="112" t="s">
        <v>127</v>
      </c>
      <c r="C269" s="62"/>
      <c r="D269" s="53"/>
      <c r="E269" s="38"/>
    </row>
    <row r="270" spans="1:5" ht="10.95" customHeight="1" x14ac:dyDescent="0.25">
      <c r="A270" s="18"/>
      <c r="B270" s="16"/>
      <c r="C270" s="18"/>
      <c r="D270" s="53"/>
      <c r="E270" s="38"/>
    </row>
    <row r="271" spans="1:5" ht="10.95" customHeight="1" x14ac:dyDescent="0.25">
      <c r="A271" s="18"/>
      <c r="B271" s="112" t="s">
        <v>128</v>
      </c>
      <c r="C271" s="29" t="s">
        <v>129</v>
      </c>
      <c r="D271" s="53">
        <v>18.3992</v>
      </c>
      <c r="E271" s="54" t="str">
        <f>IF($E$5&gt;0,D271*(100%-$E$5)," ")</f>
        <v xml:space="preserve"> </v>
      </c>
    </row>
    <row r="272" spans="1:5" ht="10.95" customHeight="1" x14ac:dyDescent="0.25">
      <c r="A272" s="18"/>
      <c r="B272" s="112" t="s">
        <v>130</v>
      </c>
      <c r="C272" s="62"/>
      <c r="D272" s="25"/>
      <c r="E272" s="18"/>
    </row>
    <row r="273" spans="1:5" ht="10.95" customHeight="1" x14ac:dyDescent="0.25">
      <c r="A273" s="18"/>
      <c r="B273" s="16"/>
      <c r="C273" s="25"/>
      <c r="D273" s="25"/>
      <c r="E273" s="18"/>
    </row>
    <row r="274" spans="1:5" ht="10.95" customHeight="1" x14ac:dyDescent="0.25">
      <c r="A274" s="26"/>
      <c r="B274" s="26"/>
      <c r="C274" s="40"/>
      <c r="D274" s="40"/>
      <c r="E274" s="26"/>
    </row>
    <row r="275" spans="1:5" ht="10.95" customHeight="1" x14ac:dyDescent="0.25">
      <c r="A275" s="18"/>
      <c r="B275" s="111">
        <v>45117</v>
      </c>
      <c r="C275" s="12" t="s">
        <v>131</v>
      </c>
      <c r="D275" s="13">
        <v>18.380444444444443</v>
      </c>
      <c r="E275" s="54" t="str">
        <f>IF($E$5&gt;0,D275*(100%-$E$5)," ")</f>
        <v xml:space="preserve"> </v>
      </c>
    </row>
    <row r="276" spans="1:5" ht="10.95" customHeight="1" x14ac:dyDescent="0.25">
      <c r="A276" s="18"/>
      <c r="B276" s="117" t="s">
        <v>132</v>
      </c>
      <c r="C276" s="44"/>
      <c r="D276" s="38"/>
      <c r="E276" s="38"/>
    </row>
    <row r="277" spans="1:5" ht="10.95" customHeight="1" x14ac:dyDescent="0.25">
      <c r="A277" s="18"/>
      <c r="B277" s="24"/>
      <c r="C277" s="16"/>
      <c r="D277" s="38"/>
      <c r="E277" s="38"/>
    </row>
    <row r="278" spans="1:5" ht="10.95" customHeight="1" x14ac:dyDescent="0.25">
      <c r="A278" s="18"/>
      <c r="B278" s="18"/>
      <c r="C278" s="28"/>
      <c r="D278" s="28"/>
      <c r="E278" s="28"/>
    </row>
    <row r="279" spans="1:5" ht="10.95" customHeight="1" x14ac:dyDescent="0.25">
      <c r="A279" s="18"/>
      <c r="B279" s="18"/>
      <c r="C279" s="28"/>
      <c r="D279" s="28"/>
      <c r="E279" s="28"/>
    </row>
    <row r="280" spans="1:5" ht="10.95" customHeight="1" x14ac:dyDescent="0.25">
      <c r="A280" s="18"/>
      <c r="B280" s="18"/>
      <c r="C280" s="28"/>
      <c r="D280" s="28"/>
      <c r="E280" s="28"/>
    </row>
    <row r="281" spans="1:5" ht="10.95" customHeight="1" x14ac:dyDescent="0.25">
      <c r="A281" s="37"/>
      <c r="B281" s="110">
        <v>45121</v>
      </c>
      <c r="C281" s="43" t="s">
        <v>133</v>
      </c>
      <c r="D281" s="13">
        <v>13.926000000000002</v>
      </c>
      <c r="E281" s="14" t="str">
        <f>IF($E$5&gt;0,D281*(100%-$E$5)," ")</f>
        <v xml:space="preserve"> </v>
      </c>
    </row>
    <row r="282" spans="1:5" ht="10.95" customHeight="1" x14ac:dyDescent="0.25">
      <c r="A282" s="18"/>
      <c r="B282" s="112" t="s">
        <v>134</v>
      </c>
      <c r="C282" s="44"/>
      <c r="D282" s="45"/>
      <c r="E282" s="45"/>
    </row>
    <row r="283" spans="1:5" ht="10.95" customHeight="1" x14ac:dyDescent="0.25">
      <c r="A283" s="18"/>
      <c r="B283" s="18"/>
      <c r="C283" s="84"/>
      <c r="D283" s="38"/>
      <c r="E283" s="38"/>
    </row>
    <row r="284" spans="1:5" ht="10.95" customHeight="1" x14ac:dyDescent="0.25">
      <c r="A284" s="18"/>
      <c r="B284" s="18"/>
      <c r="C284" s="85"/>
      <c r="D284" s="38"/>
      <c r="E284" s="38"/>
    </row>
    <row r="285" spans="1:5" ht="10.95" customHeight="1" x14ac:dyDescent="0.25">
      <c r="A285" s="26"/>
      <c r="B285" s="26"/>
      <c r="C285" s="86"/>
      <c r="D285" s="41"/>
      <c r="E285" s="41"/>
    </row>
    <row r="286" spans="1:5" ht="10.95" customHeight="1" x14ac:dyDescent="0.25">
      <c r="A286" s="37"/>
      <c r="B286" s="110" t="s">
        <v>135</v>
      </c>
      <c r="C286" s="87" t="s">
        <v>136</v>
      </c>
      <c r="D286" s="13">
        <v>11.605000000000002</v>
      </c>
      <c r="E286" s="14" t="str">
        <f>IF($E$5&gt;0,D286*(100%-$E$5)," ")</f>
        <v xml:space="preserve"> </v>
      </c>
    </row>
    <row r="287" spans="1:5" ht="10.95" customHeight="1" x14ac:dyDescent="0.25">
      <c r="A287" s="68"/>
      <c r="B287" s="112" t="s">
        <v>137</v>
      </c>
      <c r="C287" s="24"/>
      <c r="D287" s="38"/>
      <c r="E287" s="38"/>
    </row>
    <row r="288" spans="1:5" ht="10.95" customHeight="1" x14ac:dyDescent="0.25">
      <c r="A288" s="18"/>
      <c r="B288" s="18"/>
      <c r="C288" s="44"/>
      <c r="D288" s="38"/>
      <c r="E288" s="38"/>
    </row>
    <row r="289" spans="1:5" ht="10.95" customHeight="1" x14ac:dyDescent="0.25">
      <c r="A289" s="18"/>
      <c r="B289" s="18"/>
      <c r="C289" s="24"/>
      <c r="D289" s="38"/>
      <c r="E289" s="38"/>
    </row>
    <row r="290" spans="1:5" ht="10.95" customHeight="1" x14ac:dyDescent="0.25">
      <c r="A290" s="18"/>
      <c r="B290" s="18"/>
      <c r="C290" s="44"/>
      <c r="D290" s="38"/>
      <c r="E290" s="38"/>
    </row>
    <row r="291" spans="1:5" ht="10.95" customHeight="1" x14ac:dyDescent="0.25">
      <c r="A291" s="18"/>
      <c r="B291" s="18"/>
      <c r="C291" s="24" t="s">
        <v>138</v>
      </c>
      <c r="D291" s="38"/>
      <c r="E291" s="38"/>
    </row>
    <row r="292" spans="1:5" ht="10.95" customHeight="1" x14ac:dyDescent="0.25">
      <c r="A292" s="18"/>
      <c r="B292" s="18"/>
      <c r="C292" s="24"/>
      <c r="D292" s="38"/>
      <c r="E292" s="38"/>
    </row>
    <row r="293" spans="1:5" ht="10.95" customHeight="1" x14ac:dyDescent="0.25">
      <c r="A293" s="37"/>
      <c r="B293" s="110">
        <v>45122</v>
      </c>
      <c r="C293" s="12" t="s">
        <v>139</v>
      </c>
      <c r="D293" s="13">
        <v>15.092000000000002</v>
      </c>
      <c r="E293" s="14" t="str">
        <f>IF($E$5&gt;0,D293*(100%-$E$5)," ")</f>
        <v xml:space="preserve"> </v>
      </c>
    </row>
    <row r="294" spans="1:5" ht="10.95" customHeight="1" x14ac:dyDescent="0.25">
      <c r="A294" s="18"/>
      <c r="B294" s="112" t="s">
        <v>140</v>
      </c>
      <c r="C294" s="16"/>
      <c r="D294" s="38"/>
      <c r="E294" s="38"/>
    </row>
    <row r="295" spans="1:5" ht="10.95" customHeight="1" x14ac:dyDescent="0.25">
      <c r="A295" s="18"/>
      <c r="B295" s="18"/>
      <c r="C295" s="16"/>
      <c r="D295" s="38"/>
      <c r="E295" s="38"/>
    </row>
    <row r="296" spans="1:5" ht="10.95" customHeight="1" x14ac:dyDescent="0.25">
      <c r="A296" s="18"/>
      <c r="B296" s="18"/>
      <c r="C296" s="18"/>
      <c r="D296" s="38"/>
      <c r="E296" s="38"/>
    </row>
    <row r="297" spans="1:5" ht="10.95" customHeight="1" x14ac:dyDescent="0.25">
      <c r="A297" s="18"/>
      <c r="B297" s="18"/>
      <c r="C297" s="18" t="s">
        <v>141</v>
      </c>
      <c r="D297" s="38"/>
      <c r="E297" s="38"/>
    </row>
    <row r="298" spans="1:5" ht="10.95" customHeight="1" x14ac:dyDescent="0.25">
      <c r="A298" s="26"/>
      <c r="B298" s="26"/>
      <c r="C298" s="26"/>
      <c r="D298" s="41"/>
      <c r="E298" s="41"/>
    </row>
    <row r="299" spans="1:5" ht="10.95" customHeight="1" x14ac:dyDescent="0.25">
      <c r="A299" s="88"/>
      <c r="B299" s="88"/>
      <c r="C299" s="88"/>
      <c r="D299" s="88"/>
      <c r="E299" s="88"/>
    </row>
    <row r="300" spans="1:5" ht="10.95" customHeight="1" x14ac:dyDescent="0.25"/>
    <row r="301" spans="1:5" ht="10.95" customHeight="1" x14ac:dyDescent="0.25">
      <c r="A301" s="88"/>
      <c r="B301" s="88"/>
      <c r="C301" s="3"/>
      <c r="D301" s="88"/>
      <c r="E301" s="88"/>
    </row>
    <row r="302" spans="1:5" ht="10.95" customHeight="1" x14ac:dyDescent="0.25">
      <c r="A302" s="89"/>
      <c r="B302" s="90"/>
      <c r="C302" s="36" t="s">
        <v>142</v>
      </c>
      <c r="D302" s="89"/>
      <c r="E302" s="89"/>
    </row>
    <row r="303" spans="1:5" ht="10.95" customHeight="1" x14ac:dyDescent="0.25">
      <c r="A303" s="89"/>
      <c r="B303" s="90"/>
      <c r="C303" s="7"/>
      <c r="D303" s="2"/>
      <c r="E303" s="2"/>
    </row>
    <row r="304" spans="1:5" ht="10.95" customHeight="1" x14ac:dyDescent="0.25">
      <c r="A304" s="91"/>
      <c r="B304" s="90"/>
      <c r="C304" s="7"/>
      <c r="D304" s="5"/>
      <c r="E304" s="5"/>
    </row>
    <row r="305" spans="1:5" ht="10.95" customHeight="1" x14ac:dyDescent="0.25">
      <c r="A305" s="5"/>
      <c r="B305" s="5"/>
      <c r="C305" s="5"/>
      <c r="D305" s="5"/>
      <c r="E305" s="5"/>
    </row>
    <row r="306" spans="1:5" ht="10.95" customHeight="1" x14ac:dyDescent="0.25">
      <c r="A306" s="92"/>
      <c r="B306" s="110">
        <v>45131</v>
      </c>
      <c r="C306" s="27" t="s">
        <v>143</v>
      </c>
      <c r="D306" s="13">
        <v>11.605000000000002</v>
      </c>
      <c r="E306" s="14" t="str">
        <f>IF($E$5&gt;0,D306*(100%-$E$5)," ")</f>
        <v xml:space="preserve"> </v>
      </c>
    </row>
    <row r="307" spans="1:5" ht="10.95" customHeight="1" x14ac:dyDescent="0.25">
      <c r="A307" s="93"/>
      <c r="B307" s="112" t="s">
        <v>144</v>
      </c>
      <c r="C307" s="25" t="s">
        <v>145</v>
      </c>
      <c r="D307" s="38"/>
      <c r="E307" s="38"/>
    </row>
    <row r="308" spans="1:5" ht="10.95" customHeight="1" x14ac:dyDescent="0.25">
      <c r="A308" s="93"/>
      <c r="B308" s="18"/>
      <c r="C308" s="25"/>
      <c r="D308" s="38"/>
      <c r="E308" s="38"/>
    </row>
    <row r="309" spans="1:5" ht="10.95" customHeight="1" x14ac:dyDescent="0.25">
      <c r="A309" s="18"/>
      <c r="B309" s="18"/>
      <c r="C309" s="29"/>
      <c r="D309" s="38"/>
      <c r="E309" s="38"/>
    </row>
    <row r="310" spans="1:5" ht="10.95" customHeight="1" x14ac:dyDescent="0.25">
      <c r="A310" s="18"/>
      <c r="B310" s="18"/>
      <c r="C310" s="25" t="s">
        <v>146</v>
      </c>
      <c r="D310" s="18"/>
      <c r="E310" s="18"/>
    </row>
    <row r="311" spans="1:5" ht="10.95" customHeight="1" x14ac:dyDescent="0.25">
      <c r="A311" s="18"/>
      <c r="B311" s="18"/>
      <c r="C311" s="25"/>
      <c r="D311" s="18"/>
      <c r="E311" s="18"/>
    </row>
    <row r="312" spans="1:5" ht="10.95" customHeight="1" x14ac:dyDescent="0.25">
      <c r="A312" s="94"/>
      <c r="B312" s="94"/>
      <c r="C312" s="95"/>
      <c r="D312" s="26"/>
      <c r="E312" s="26"/>
    </row>
    <row r="313" spans="1:5" ht="10.95" customHeight="1" x14ac:dyDescent="0.25">
      <c r="A313" s="92"/>
      <c r="B313" s="110">
        <v>45130</v>
      </c>
      <c r="C313" s="27" t="s">
        <v>147</v>
      </c>
      <c r="D313" s="13">
        <v>11.605000000000002</v>
      </c>
      <c r="E313" s="14" t="str">
        <f>IF($E$5&gt;0,D313*(100%-$E$5)," ")</f>
        <v xml:space="preserve"> </v>
      </c>
    </row>
    <row r="314" spans="1:5" ht="10.95" customHeight="1" x14ac:dyDescent="0.25">
      <c r="A314" s="93"/>
      <c r="B314" s="112" t="s">
        <v>148</v>
      </c>
      <c r="C314" s="25" t="s">
        <v>149</v>
      </c>
      <c r="D314" s="38"/>
      <c r="E314" s="38"/>
    </row>
    <row r="315" spans="1:5" ht="10.95" customHeight="1" x14ac:dyDescent="0.25">
      <c r="A315" s="96"/>
      <c r="B315" s="93"/>
      <c r="C315" s="97"/>
      <c r="D315" s="38"/>
      <c r="E315" s="38"/>
    </row>
    <row r="316" spans="1:5" ht="10.95" customHeight="1" x14ac:dyDescent="0.25">
      <c r="A316" s="96"/>
      <c r="B316" s="93"/>
      <c r="C316" s="29"/>
      <c r="D316" s="38"/>
      <c r="E316" s="38"/>
    </row>
    <row r="317" spans="1:5" ht="10.95" customHeight="1" x14ac:dyDescent="0.25">
      <c r="A317" s="96"/>
      <c r="B317" s="93"/>
      <c r="C317" s="25" t="s">
        <v>150</v>
      </c>
      <c r="D317" s="38"/>
      <c r="E317" s="38"/>
    </row>
    <row r="318" spans="1:5" ht="10.95" customHeight="1" x14ac:dyDescent="0.25">
      <c r="A318" s="96"/>
      <c r="B318" s="93"/>
      <c r="C318" s="25"/>
      <c r="D318" s="38"/>
      <c r="E318" s="38"/>
    </row>
    <row r="319" spans="1:5" ht="10.95" customHeight="1" x14ac:dyDescent="0.25">
      <c r="A319" s="26"/>
      <c r="B319" s="94"/>
      <c r="C319" s="40"/>
      <c r="D319" s="41"/>
      <c r="E319" s="41"/>
    </row>
    <row r="320" spans="1:5" ht="10.95" customHeight="1" x14ac:dyDescent="0.25">
      <c r="A320" s="37"/>
      <c r="B320" s="110">
        <v>4198</v>
      </c>
      <c r="C320" s="43" t="s">
        <v>151</v>
      </c>
      <c r="D320" s="13">
        <v>24.154400000000003</v>
      </c>
      <c r="E320" s="14" t="str">
        <f>IF($E$5&gt;0,D320*(100%-$E$5)," ")</f>
        <v xml:space="preserve"> </v>
      </c>
    </row>
    <row r="321" spans="1:5" ht="10.95" customHeight="1" x14ac:dyDescent="0.25">
      <c r="A321" s="18"/>
      <c r="B321" s="112" t="s">
        <v>152</v>
      </c>
      <c r="C321" s="98"/>
      <c r="D321" s="38"/>
      <c r="E321" s="38"/>
    </row>
    <row r="322" spans="1:5" ht="10.95" customHeight="1" x14ac:dyDescent="0.25">
      <c r="A322" s="18"/>
      <c r="B322" s="99"/>
      <c r="C322" s="44"/>
      <c r="D322" s="38"/>
      <c r="E322" s="38"/>
    </row>
    <row r="323" spans="1:5" ht="10.95" customHeight="1" x14ac:dyDescent="0.25">
      <c r="A323" s="18"/>
      <c r="B323" s="18"/>
      <c r="C323" s="29"/>
      <c r="D323" s="38"/>
      <c r="E323" s="38"/>
    </row>
    <row r="324" spans="1:5" ht="10.95" customHeight="1" x14ac:dyDescent="0.25">
      <c r="A324" s="18"/>
      <c r="B324" s="18"/>
      <c r="C324" s="25"/>
      <c r="D324" s="18"/>
      <c r="E324" s="18"/>
    </row>
    <row r="325" spans="1:5" ht="10.95" customHeight="1" x14ac:dyDescent="0.25">
      <c r="A325" s="26"/>
      <c r="B325" s="26"/>
      <c r="C325" s="40"/>
      <c r="D325" s="26"/>
      <c r="E325" s="26"/>
    </row>
    <row r="326" spans="1:5" ht="10.95" customHeight="1" x14ac:dyDescent="0.25">
      <c r="A326" s="18"/>
      <c r="B326" s="110" t="s">
        <v>153</v>
      </c>
      <c r="C326" s="43" t="s">
        <v>154</v>
      </c>
      <c r="D326" s="13">
        <v>11.605000000000002</v>
      </c>
      <c r="E326" s="14" t="str">
        <f>IF($E$5&gt;0,D326*(100%-$E$5)," ")</f>
        <v xml:space="preserve"> </v>
      </c>
    </row>
    <row r="327" spans="1:5" ht="10.95" customHeight="1" x14ac:dyDescent="0.25">
      <c r="A327" s="18"/>
      <c r="B327" s="112" t="s">
        <v>155</v>
      </c>
      <c r="C327" s="24" t="s">
        <v>156</v>
      </c>
      <c r="D327" s="38"/>
      <c r="E327" s="38"/>
    </row>
    <row r="328" spans="1:5" ht="10.95" customHeight="1" x14ac:dyDescent="0.25">
      <c r="A328" s="18"/>
      <c r="B328" s="16"/>
      <c r="C328" s="24" t="s">
        <v>157</v>
      </c>
      <c r="D328" s="38"/>
      <c r="E328" s="38"/>
    </row>
    <row r="329" spans="1:5" ht="10.95" customHeight="1" x14ac:dyDescent="0.25">
      <c r="A329" s="18"/>
      <c r="B329" s="18"/>
      <c r="C329" s="44"/>
      <c r="D329" s="38"/>
      <c r="E329" s="38"/>
    </row>
    <row r="330" spans="1:5" ht="10.95" customHeight="1" x14ac:dyDescent="0.25">
      <c r="A330" s="18"/>
      <c r="B330" s="18"/>
      <c r="C330" s="44"/>
      <c r="D330" s="38"/>
      <c r="E330" s="38"/>
    </row>
    <row r="331" spans="1:5" ht="10.95" customHeight="1" x14ac:dyDescent="0.25">
      <c r="A331" s="26"/>
      <c r="B331" s="94"/>
      <c r="C331" s="97"/>
      <c r="D331" s="26"/>
      <c r="E331" s="26"/>
    </row>
    <row r="332" spans="1:5" ht="10.95" customHeight="1" x14ac:dyDescent="0.25">
      <c r="A332" s="92"/>
      <c r="B332" s="115" t="s">
        <v>158</v>
      </c>
      <c r="C332" s="27" t="s">
        <v>159</v>
      </c>
      <c r="D332" s="13">
        <v>14.954800000000002</v>
      </c>
      <c r="E332" s="14" t="str">
        <f>IF($E$5&gt;0,D332*(100%-$E$5)," ")</f>
        <v xml:space="preserve"> </v>
      </c>
    </row>
    <row r="333" spans="1:5" ht="10.95" customHeight="1" x14ac:dyDescent="0.25">
      <c r="A333" s="93"/>
      <c r="B333" s="116" t="s">
        <v>160</v>
      </c>
      <c r="C333" s="25" t="s">
        <v>157</v>
      </c>
      <c r="D333" s="38"/>
      <c r="E333" s="38"/>
    </row>
    <row r="334" spans="1:5" ht="10.95" customHeight="1" x14ac:dyDescent="0.25">
      <c r="A334" s="93"/>
      <c r="B334" s="29"/>
      <c r="C334" s="29"/>
      <c r="D334" s="38"/>
      <c r="E334" s="38"/>
    </row>
    <row r="335" spans="1:5" ht="10.95" customHeight="1" x14ac:dyDescent="0.25">
      <c r="A335" s="93"/>
      <c r="B335" s="97"/>
      <c r="C335" s="25"/>
      <c r="D335" s="18"/>
      <c r="E335" s="18"/>
    </row>
    <row r="336" spans="1:5" ht="10.95" customHeight="1" x14ac:dyDescent="0.25">
      <c r="A336" s="93"/>
      <c r="B336" s="97"/>
      <c r="C336" s="25"/>
      <c r="D336" s="18"/>
      <c r="E336" s="18"/>
    </row>
    <row r="337" spans="1:5" ht="10.95" customHeight="1" x14ac:dyDescent="0.25">
      <c r="A337" s="94"/>
      <c r="B337" s="40"/>
      <c r="C337" s="61"/>
      <c r="D337" s="26"/>
      <c r="E337" s="26"/>
    </row>
    <row r="338" spans="1:5" ht="10.95" customHeight="1" x14ac:dyDescent="0.25">
      <c r="A338" s="92"/>
      <c r="B338" s="115" t="s">
        <v>161</v>
      </c>
      <c r="C338" s="27" t="s">
        <v>159</v>
      </c>
      <c r="D338" s="13">
        <v>17.2547</v>
      </c>
      <c r="E338" s="14" t="str">
        <f>IF($E$5&gt;0,D338*(100%-$E$5)," ")</f>
        <v xml:space="preserve"> </v>
      </c>
    </row>
    <row r="339" spans="1:5" ht="10.95" customHeight="1" x14ac:dyDescent="0.25">
      <c r="A339" s="93"/>
      <c r="B339" s="116" t="s">
        <v>162</v>
      </c>
      <c r="C339" s="25" t="s">
        <v>59</v>
      </c>
      <c r="D339" s="18"/>
      <c r="E339" s="18"/>
    </row>
    <row r="340" spans="1:5" ht="10.95" customHeight="1" x14ac:dyDescent="0.25">
      <c r="A340" s="93"/>
      <c r="B340" s="97"/>
      <c r="C340" s="29"/>
      <c r="D340" s="18"/>
      <c r="E340" s="18"/>
    </row>
    <row r="341" spans="1:5" ht="10.95" customHeight="1" x14ac:dyDescent="0.25">
      <c r="A341" s="93"/>
      <c r="B341" s="25"/>
      <c r="C341" s="25"/>
      <c r="D341" s="18"/>
      <c r="E341" s="18"/>
    </row>
    <row r="342" spans="1:5" ht="10.95" customHeight="1" x14ac:dyDescent="0.25">
      <c r="A342" s="93"/>
      <c r="B342" s="97"/>
      <c r="C342" s="29"/>
      <c r="D342" s="18"/>
      <c r="E342" s="18"/>
    </row>
    <row r="343" spans="1:5" ht="10.95" customHeight="1" x14ac:dyDescent="0.25">
      <c r="A343" s="94"/>
      <c r="B343" s="95"/>
      <c r="C343" s="40"/>
      <c r="D343" s="26"/>
      <c r="E343" s="26"/>
    </row>
    <row r="344" spans="1:5" ht="10.95" customHeight="1" x14ac:dyDescent="0.25">
      <c r="A344" s="93"/>
      <c r="B344" s="112" t="s">
        <v>163</v>
      </c>
      <c r="C344" s="29" t="s">
        <v>164</v>
      </c>
      <c r="D344" s="13">
        <v>81.48880030086498</v>
      </c>
      <c r="E344" s="14" t="str">
        <f>IF($E$5&gt;0,D344*(100%-$E$5)," ")</f>
        <v xml:space="preserve"> </v>
      </c>
    </row>
    <row r="345" spans="1:5" ht="10.95" customHeight="1" x14ac:dyDescent="0.25">
      <c r="A345" s="93"/>
      <c r="B345" s="112" t="s">
        <v>165</v>
      </c>
      <c r="C345" s="25" t="s">
        <v>166</v>
      </c>
      <c r="D345" s="38"/>
      <c r="E345" s="38"/>
    </row>
    <row r="346" spans="1:5" ht="10.95" customHeight="1" x14ac:dyDescent="0.25">
      <c r="A346" s="93"/>
      <c r="B346" s="16"/>
      <c r="C346" s="25" t="s">
        <v>167</v>
      </c>
      <c r="D346" s="45"/>
      <c r="E346" s="45"/>
    </row>
    <row r="347" spans="1:5" ht="10.95" customHeight="1" x14ac:dyDescent="0.25">
      <c r="A347" s="93"/>
      <c r="B347" s="16"/>
      <c r="C347" s="29"/>
      <c r="D347" s="38"/>
      <c r="E347" s="38"/>
    </row>
    <row r="348" spans="1:5" ht="10.95" customHeight="1" x14ac:dyDescent="0.25">
      <c r="A348" s="18" t="s">
        <v>168</v>
      </c>
      <c r="B348" s="97"/>
      <c r="C348" s="25"/>
      <c r="D348" s="18"/>
      <c r="E348" s="18"/>
    </row>
    <row r="349" spans="1:5" ht="10.95" customHeight="1" x14ac:dyDescent="0.25">
      <c r="A349" s="94"/>
      <c r="B349" s="95"/>
      <c r="C349" s="40"/>
      <c r="D349" s="26"/>
      <c r="E349" s="26"/>
    </row>
    <row r="350" spans="1:5" ht="10.95" customHeight="1" x14ac:dyDescent="0.25">
      <c r="A350" s="11"/>
      <c r="B350" s="113">
        <v>4190</v>
      </c>
      <c r="C350" s="43" t="s">
        <v>169</v>
      </c>
      <c r="D350" s="13">
        <v>10.99906976744186</v>
      </c>
      <c r="E350" s="14" t="str">
        <f>IF($E$5&gt;0,D350*(100%-$E$5)," ")</f>
        <v xml:space="preserve"> </v>
      </c>
    </row>
    <row r="351" spans="1:5" ht="10.95" customHeight="1" x14ac:dyDescent="0.25">
      <c r="A351" s="100"/>
      <c r="B351" s="114" t="s">
        <v>170</v>
      </c>
      <c r="C351" s="101"/>
      <c r="D351" s="22"/>
      <c r="E351" s="22"/>
    </row>
    <row r="352" spans="1:5" ht="10.95" customHeight="1" x14ac:dyDescent="0.25">
      <c r="A352" s="15"/>
      <c r="B352" s="17"/>
      <c r="C352" s="102"/>
      <c r="D352" s="22"/>
      <c r="E352" s="22"/>
    </row>
    <row r="353" spans="1:5" ht="10.95" customHeight="1" x14ac:dyDescent="0.25">
      <c r="A353" s="15"/>
      <c r="B353" s="17"/>
      <c r="C353" s="103"/>
      <c r="D353" s="22"/>
      <c r="E353" s="22"/>
    </row>
    <row r="354" spans="1:5" ht="10.95" customHeight="1" x14ac:dyDescent="0.25">
      <c r="A354" s="15"/>
      <c r="B354" s="17"/>
      <c r="C354" s="103"/>
      <c r="D354" s="22"/>
      <c r="E354" s="22"/>
    </row>
    <row r="355" spans="1:5" ht="10.95" customHeight="1" x14ac:dyDescent="0.25">
      <c r="A355" s="104"/>
      <c r="B355" s="104"/>
      <c r="C355" s="105"/>
      <c r="D355" s="104"/>
      <c r="E355" s="104"/>
    </row>
    <row r="356" spans="1:5" ht="10.95" customHeight="1" x14ac:dyDescent="0.25">
      <c r="A356" s="106"/>
      <c r="B356" s="113" t="s">
        <v>171</v>
      </c>
      <c r="C356" s="74" t="s">
        <v>172</v>
      </c>
      <c r="D356" s="13">
        <v>7.0228888888888878</v>
      </c>
      <c r="E356" s="14" t="str">
        <f>IF($E$5&gt;0,D356*(100%-$E$5)," ")</f>
        <v xml:space="preserve"> </v>
      </c>
    </row>
    <row r="357" spans="1:5" ht="10.95" customHeight="1" x14ac:dyDescent="0.25">
      <c r="A357" s="100"/>
      <c r="B357" s="15"/>
      <c r="C357" s="15"/>
      <c r="D357" s="22"/>
      <c r="E357" s="22"/>
    </row>
    <row r="358" spans="1:5" ht="10.95" customHeight="1" x14ac:dyDescent="0.25">
      <c r="A358" s="100"/>
      <c r="B358" s="15"/>
      <c r="C358" s="107"/>
      <c r="D358" s="22"/>
      <c r="E358" s="22"/>
    </row>
    <row r="359" spans="1:5" ht="10.95" customHeight="1" x14ac:dyDescent="0.25">
      <c r="A359" s="100"/>
      <c r="B359" s="15"/>
      <c r="C359" s="108"/>
      <c r="D359" s="22"/>
      <c r="E359" s="22"/>
    </row>
    <row r="360" spans="1:5" ht="10.95" customHeight="1" x14ac:dyDescent="0.25">
      <c r="A360" s="100"/>
      <c r="B360" s="15"/>
      <c r="C360" s="107"/>
      <c r="D360" s="22"/>
      <c r="E360" s="22"/>
    </row>
    <row r="361" spans="1:5" ht="10.95" customHeight="1" x14ac:dyDescent="0.25">
      <c r="A361" s="104"/>
      <c r="B361" s="19"/>
      <c r="C361" s="21"/>
      <c r="D361" s="49"/>
      <c r="E361" s="49"/>
    </row>
    <row r="362" spans="1:5" ht="10.95" customHeight="1" x14ac:dyDescent="0.25"/>
    <row r="363" spans="1:5" ht="10.95" customHeight="1" x14ac:dyDescent="0.25"/>
    <row r="364" spans="1:5" ht="10.95" customHeight="1" x14ac:dyDescent="0.25"/>
    <row r="365" spans="1:5" ht="10.95" customHeight="1" x14ac:dyDescent="0.25"/>
    <row r="366" spans="1:5" ht="10.95" customHeight="1" x14ac:dyDescent="0.25"/>
    <row r="367" spans="1:5" ht="10.95" customHeight="1" x14ac:dyDescent="0.25"/>
    <row r="368" spans="1:5" ht="10.95" customHeight="1" x14ac:dyDescent="0.25"/>
    <row r="369" ht="10.95" customHeight="1" x14ac:dyDescent="0.25"/>
    <row r="370" ht="10.95" customHeight="1" x14ac:dyDescent="0.25"/>
    <row r="371" ht="10.95" customHeight="1" x14ac:dyDescent="0.25"/>
    <row r="372" ht="10.95" customHeight="1" x14ac:dyDescent="0.25"/>
    <row r="373" ht="10.95" customHeight="1" x14ac:dyDescent="0.25"/>
    <row r="374" ht="10.95" customHeight="1" x14ac:dyDescent="0.25"/>
    <row r="375" ht="10.95" customHeight="1" x14ac:dyDescent="0.25"/>
    <row r="376" ht="10.95" customHeight="1" x14ac:dyDescent="0.25"/>
    <row r="377" ht="10.95" customHeight="1" x14ac:dyDescent="0.25"/>
    <row r="378" ht="10.95" customHeight="1" x14ac:dyDescent="0.25"/>
    <row r="379" ht="10.95" customHeight="1" x14ac:dyDescent="0.25"/>
    <row r="380" ht="10.95" customHeight="1" x14ac:dyDescent="0.25"/>
    <row r="381" ht="10.95" customHeight="1" x14ac:dyDescent="0.25"/>
    <row r="382" ht="10.95" customHeight="1" x14ac:dyDescent="0.25"/>
    <row r="383" ht="10.95" customHeight="1" x14ac:dyDescent="0.25"/>
    <row r="384" ht="10.95" customHeight="1" x14ac:dyDescent="0.25"/>
    <row r="385" ht="10.95" customHeight="1" x14ac:dyDescent="0.25"/>
    <row r="386" ht="10.95" customHeight="1" x14ac:dyDescent="0.25"/>
    <row r="387" ht="10.95" customHeight="1" x14ac:dyDescent="0.25"/>
    <row r="388" ht="10.95" customHeight="1" x14ac:dyDescent="0.25"/>
    <row r="389" ht="10.95" customHeight="1" x14ac:dyDescent="0.25"/>
    <row r="390" ht="10.95" customHeight="1" x14ac:dyDescent="0.25"/>
    <row r="391" ht="10.95" customHeight="1" x14ac:dyDescent="0.25"/>
    <row r="392" ht="10.95" customHeight="1" x14ac:dyDescent="0.25"/>
    <row r="393" ht="10.95" customHeight="1" x14ac:dyDescent="0.25"/>
    <row r="394" ht="10.95" customHeight="1" x14ac:dyDescent="0.25"/>
    <row r="395" ht="10.95" customHeight="1" x14ac:dyDescent="0.25"/>
    <row r="396" ht="10.95" customHeight="1" x14ac:dyDescent="0.25"/>
    <row r="397" ht="10.95" customHeight="1" x14ac:dyDescent="0.25"/>
    <row r="398" ht="10.95" customHeight="1" x14ac:dyDescent="0.25"/>
    <row r="399" ht="10.95" customHeight="1" x14ac:dyDescent="0.25"/>
    <row r="400" ht="10.95" customHeight="1" x14ac:dyDescent="0.25"/>
    <row r="401" ht="10.95" customHeight="1" x14ac:dyDescent="0.25"/>
    <row r="402" ht="10.95" customHeight="1" x14ac:dyDescent="0.25"/>
    <row r="403" ht="10.95" customHeight="1" x14ac:dyDescent="0.25"/>
    <row r="404" ht="10.95" customHeight="1" x14ac:dyDescent="0.25"/>
    <row r="405" ht="10.95" customHeight="1" x14ac:dyDescent="0.25"/>
    <row r="406" ht="10.95" customHeight="1" x14ac:dyDescent="0.25"/>
    <row r="407" ht="10.95" customHeight="1" x14ac:dyDescent="0.25"/>
    <row r="408" ht="10.95" customHeight="1" x14ac:dyDescent="0.25"/>
    <row r="409" ht="10.95" customHeight="1" x14ac:dyDescent="0.25"/>
    <row r="410" ht="10.95" customHeight="1" x14ac:dyDescent="0.25"/>
    <row r="411" ht="10.95" customHeight="1" x14ac:dyDescent="0.25"/>
    <row r="412" ht="10.95" customHeight="1" x14ac:dyDescent="0.25"/>
    <row r="413" ht="10.95" customHeight="1" x14ac:dyDescent="0.25"/>
    <row r="414" ht="10.95" customHeight="1" x14ac:dyDescent="0.25"/>
    <row r="415" ht="10.95" customHeight="1" x14ac:dyDescent="0.25"/>
    <row r="416" ht="10.95" customHeight="1" x14ac:dyDescent="0.25"/>
    <row r="417" ht="10.95" customHeight="1" x14ac:dyDescent="0.25"/>
    <row r="418" ht="10.95" customHeight="1" x14ac:dyDescent="0.25"/>
    <row r="419" ht="10.95" customHeight="1" x14ac:dyDescent="0.25"/>
    <row r="420" ht="10.95" customHeight="1" x14ac:dyDescent="0.25"/>
    <row r="421" ht="10.95" customHeight="1" x14ac:dyDescent="0.25"/>
    <row r="422" ht="10.95" customHeight="1" x14ac:dyDescent="0.25"/>
    <row r="423" ht="10.95" customHeight="1" x14ac:dyDescent="0.25"/>
    <row r="424" ht="10.95" customHeight="1" x14ac:dyDescent="0.25"/>
    <row r="425" ht="10.95" customHeight="1" x14ac:dyDescent="0.25"/>
    <row r="426" ht="10.95" customHeight="1" x14ac:dyDescent="0.25"/>
    <row r="427" ht="10.95" customHeight="1" x14ac:dyDescent="0.25"/>
    <row r="428" ht="10.95" customHeight="1" x14ac:dyDescent="0.25"/>
    <row r="429" ht="10.95" customHeight="1" x14ac:dyDescent="0.25"/>
    <row r="430" ht="10.95" customHeight="1" x14ac:dyDescent="0.25"/>
    <row r="431" ht="10.95" customHeight="1" x14ac:dyDescent="0.25"/>
    <row r="432" ht="10.95" customHeight="1" x14ac:dyDescent="0.25"/>
    <row r="433" ht="10.95" customHeight="1" x14ac:dyDescent="0.25"/>
    <row r="434" ht="10.95" customHeight="1" x14ac:dyDescent="0.25"/>
    <row r="435" ht="10.95" customHeight="1" x14ac:dyDescent="0.25"/>
    <row r="436" ht="10.95" customHeight="1" x14ac:dyDescent="0.25"/>
    <row r="437" ht="10.95" customHeight="1" x14ac:dyDescent="0.25"/>
    <row r="438" ht="10.95" customHeight="1" x14ac:dyDescent="0.25"/>
    <row r="439" ht="10.95" customHeight="1" x14ac:dyDescent="0.25"/>
    <row r="440" ht="10.95" customHeight="1" x14ac:dyDescent="0.25"/>
    <row r="441" ht="10.95" customHeight="1" x14ac:dyDescent="0.25"/>
    <row r="442" ht="10.95" customHeight="1" x14ac:dyDescent="0.25"/>
    <row r="443" ht="10.95" customHeight="1" x14ac:dyDescent="0.25"/>
    <row r="444" ht="10.95" customHeight="1" x14ac:dyDescent="0.25"/>
    <row r="445" ht="10.95" customHeight="1" x14ac:dyDescent="0.25"/>
    <row r="446" ht="10.95" customHeight="1" x14ac:dyDescent="0.25"/>
    <row r="447" ht="10.95" customHeight="1" x14ac:dyDescent="0.25"/>
    <row r="448" ht="10.95" customHeight="1" x14ac:dyDescent="0.25"/>
    <row r="449" ht="10.95" customHeight="1" x14ac:dyDescent="0.25"/>
    <row r="450" ht="10.95" customHeight="1" x14ac:dyDescent="0.25"/>
    <row r="451" ht="10.95" customHeight="1" x14ac:dyDescent="0.25"/>
    <row r="452" ht="10.95" customHeight="1" x14ac:dyDescent="0.25"/>
    <row r="453" ht="10.95" customHeight="1" x14ac:dyDescent="0.25"/>
    <row r="454" ht="10.95" customHeight="1" x14ac:dyDescent="0.25"/>
    <row r="455" ht="10.95" customHeight="1" x14ac:dyDescent="0.25"/>
    <row r="456" ht="10.95" customHeight="1" x14ac:dyDescent="0.25"/>
    <row r="457" ht="10.95" customHeight="1" x14ac:dyDescent="0.25"/>
    <row r="458" ht="10.95" customHeight="1" x14ac:dyDescent="0.25"/>
    <row r="459" ht="10.95" customHeight="1" x14ac:dyDescent="0.25"/>
    <row r="460" ht="10.95" customHeight="1" x14ac:dyDescent="0.25"/>
    <row r="461" ht="10.95" customHeight="1" x14ac:dyDescent="0.25"/>
    <row r="462" ht="10.95" customHeight="1" x14ac:dyDescent="0.25"/>
    <row r="463" ht="10.95" customHeight="1" x14ac:dyDescent="0.25"/>
    <row r="464" ht="10.95" customHeight="1" x14ac:dyDescent="0.25"/>
    <row r="465" ht="10.95" customHeight="1" x14ac:dyDescent="0.25"/>
    <row r="466" ht="10.95" customHeight="1" x14ac:dyDescent="0.25"/>
    <row r="467" ht="10.95" customHeight="1" x14ac:dyDescent="0.25"/>
    <row r="468" ht="10.95" customHeight="1" x14ac:dyDescent="0.25"/>
    <row r="469" ht="10.95" customHeight="1" x14ac:dyDescent="0.25"/>
    <row r="470" ht="10.95" customHeight="1" x14ac:dyDescent="0.25"/>
    <row r="471" ht="10.95" customHeight="1" x14ac:dyDescent="0.25"/>
    <row r="472" ht="10.95" customHeight="1" x14ac:dyDescent="0.25"/>
    <row r="473" ht="10.95" customHeight="1" x14ac:dyDescent="0.25"/>
    <row r="474" ht="10.95" customHeight="1" x14ac:dyDescent="0.25"/>
    <row r="475" ht="10.95" customHeight="1" x14ac:dyDescent="0.25"/>
    <row r="476" ht="10.95" customHeight="1" x14ac:dyDescent="0.25"/>
    <row r="477" ht="10.95" customHeight="1" x14ac:dyDescent="0.25"/>
    <row r="478" ht="10.95" customHeight="1" x14ac:dyDescent="0.25"/>
    <row r="479" ht="10.95" customHeight="1" x14ac:dyDescent="0.25"/>
    <row r="480" ht="10.95" customHeight="1" x14ac:dyDescent="0.25"/>
    <row r="481" ht="10.95" customHeight="1" x14ac:dyDescent="0.25"/>
    <row r="482" ht="10.95" customHeight="1" x14ac:dyDescent="0.25"/>
    <row r="483" ht="10.95" customHeight="1" x14ac:dyDescent="0.25"/>
    <row r="484" ht="10.95" customHeight="1" x14ac:dyDescent="0.25"/>
    <row r="485" ht="10.95" customHeight="1" x14ac:dyDescent="0.25"/>
    <row r="486" ht="10.95" customHeight="1" x14ac:dyDescent="0.25"/>
    <row r="487" ht="10.95" customHeight="1" x14ac:dyDescent="0.25"/>
    <row r="488" ht="10.95" customHeight="1" x14ac:dyDescent="0.25"/>
    <row r="489" ht="10.95" customHeight="1" x14ac:dyDescent="0.25"/>
    <row r="490" ht="10.95" customHeight="1" x14ac:dyDescent="0.25"/>
    <row r="491" ht="10.95" customHeight="1" x14ac:dyDescent="0.25"/>
    <row r="492" ht="10.95" customHeight="1" x14ac:dyDescent="0.25"/>
    <row r="493" ht="10.95" customHeight="1" x14ac:dyDescent="0.25"/>
    <row r="494" ht="10.95" customHeight="1" x14ac:dyDescent="0.25"/>
    <row r="495" ht="10.95" customHeight="1" x14ac:dyDescent="0.25"/>
    <row r="496" ht="10.95" customHeight="1" x14ac:dyDescent="0.25"/>
    <row r="497" ht="10.95" customHeight="1" x14ac:dyDescent="0.25"/>
    <row r="498" ht="10.95" customHeight="1" x14ac:dyDescent="0.25"/>
    <row r="499" ht="10.95" customHeight="1" x14ac:dyDescent="0.25"/>
    <row r="500" ht="10.95" customHeight="1" x14ac:dyDescent="0.25"/>
    <row r="501" ht="10.95" customHeight="1" x14ac:dyDescent="0.25"/>
    <row r="502" ht="10.95" customHeight="1" x14ac:dyDescent="0.25"/>
    <row r="503" ht="10.95" customHeight="1" x14ac:dyDescent="0.25"/>
    <row r="504" ht="10.95" customHeight="1" x14ac:dyDescent="0.25"/>
    <row r="505" ht="10.95" customHeight="1" x14ac:dyDescent="0.25"/>
    <row r="506" ht="10.95" customHeight="1" x14ac:dyDescent="0.25"/>
    <row r="507" ht="10.95" customHeight="1" x14ac:dyDescent="0.25"/>
    <row r="508" ht="10.95" customHeight="1" x14ac:dyDescent="0.25"/>
    <row r="509" ht="10.95" customHeight="1" x14ac:dyDescent="0.25"/>
    <row r="510" ht="10.95" customHeight="1" x14ac:dyDescent="0.25"/>
    <row r="511" ht="10.95" customHeight="1" x14ac:dyDescent="0.25"/>
    <row r="512" ht="10.95" customHeight="1" x14ac:dyDescent="0.25"/>
    <row r="513" ht="10.95" customHeight="1" x14ac:dyDescent="0.25"/>
    <row r="514" ht="10.95" customHeight="1" x14ac:dyDescent="0.25"/>
    <row r="515" ht="10.95" customHeight="1" x14ac:dyDescent="0.25"/>
    <row r="516" ht="10.95" customHeight="1" x14ac:dyDescent="0.25"/>
    <row r="517" ht="10.95" customHeight="1" x14ac:dyDescent="0.25"/>
    <row r="518" ht="10.95" customHeight="1" x14ac:dyDescent="0.25"/>
    <row r="519" ht="10.95" customHeight="1" x14ac:dyDescent="0.25"/>
    <row r="520" ht="10.95" customHeight="1" x14ac:dyDescent="0.25"/>
    <row r="521" ht="10.95" customHeight="1" x14ac:dyDescent="0.25"/>
    <row r="522" ht="10.95" customHeight="1" x14ac:dyDescent="0.25"/>
    <row r="523" ht="10.95" customHeight="1" x14ac:dyDescent="0.25"/>
    <row r="524" ht="10.95" customHeight="1" x14ac:dyDescent="0.25"/>
    <row r="525" ht="10.95" customHeight="1" x14ac:dyDescent="0.25"/>
    <row r="526" ht="10.95" customHeight="1" x14ac:dyDescent="0.25"/>
    <row r="527" ht="10.95" customHeight="1" x14ac:dyDescent="0.25"/>
    <row r="528" ht="10.95" customHeight="1" x14ac:dyDescent="0.25"/>
    <row r="529" ht="10.95" customHeight="1" x14ac:dyDescent="0.25"/>
    <row r="530" ht="10.95" customHeight="1" x14ac:dyDescent="0.25"/>
    <row r="531" ht="10.95" customHeight="1" x14ac:dyDescent="0.25"/>
    <row r="532" ht="10.95" customHeight="1" x14ac:dyDescent="0.25"/>
    <row r="533" ht="10.95" customHeight="1" x14ac:dyDescent="0.25"/>
    <row r="534" ht="10.95" customHeight="1" x14ac:dyDescent="0.25"/>
    <row r="535" ht="10.95" customHeight="1" x14ac:dyDescent="0.25"/>
    <row r="536" ht="10.95" customHeight="1" x14ac:dyDescent="0.25"/>
    <row r="537" ht="10.95" customHeight="1" x14ac:dyDescent="0.25"/>
    <row r="538" ht="10.95" customHeight="1" x14ac:dyDescent="0.25"/>
    <row r="539" ht="10.95" customHeight="1" x14ac:dyDescent="0.25"/>
    <row r="540" ht="10.95" customHeight="1" x14ac:dyDescent="0.25"/>
    <row r="541" ht="10.95" customHeight="1" x14ac:dyDescent="0.25"/>
    <row r="542" ht="10.95" customHeight="1" x14ac:dyDescent="0.25"/>
    <row r="543" ht="10.95" customHeight="1" x14ac:dyDescent="0.25"/>
    <row r="544" ht="10.95" customHeight="1" x14ac:dyDescent="0.25"/>
    <row r="545" ht="10.95" customHeight="1" x14ac:dyDescent="0.25"/>
    <row r="546" ht="10.95" customHeight="1" x14ac:dyDescent="0.25"/>
    <row r="547" ht="10.95" customHeight="1" x14ac:dyDescent="0.25"/>
    <row r="548" ht="10.95" customHeight="1" x14ac:dyDescent="0.25"/>
    <row r="549" ht="10.95" customHeight="1" x14ac:dyDescent="0.25"/>
    <row r="550" ht="10.95" customHeight="1" x14ac:dyDescent="0.25"/>
    <row r="551" ht="10.95" customHeight="1" x14ac:dyDescent="0.25"/>
    <row r="552" ht="10.95" customHeight="1" x14ac:dyDescent="0.25"/>
    <row r="553" ht="10.95" customHeight="1" x14ac:dyDescent="0.25"/>
    <row r="554" ht="10.95" customHeight="1" x14ac:dyDescent="0.25"/>
    <row r="555" ht="10.95" customHeight="1" x14ac:dyDescent="0.25"/>
    <row r="556" ht="10.95" customHeight="1" x14ac:dyDescent="0.25"/>
    <row r="557" ht="10.95" customHeight="1" x14ac:dyDescent="0.25"/>
    <row r="558" ht="10.95" customHeight="1" x14ac:dyDescent="0.25"/>
    <row r="559" ht="10.95" customHeight="1" x14ac:dyDescent="0.25"/>
    <row r="560" ht="10.95" customHeight="1" x14ac:dyDescent="0.25"/>
    <row r="561" ht="10.95" customHeight="1" x14ac:dyDescent="0.25"/>
    <row r="562" ht="10.95" customHeight="1" x14ac:dyDescent="0.25"/>
    <row r="563" ht="10.95" customHeight="1" x14ac:dyDescent="0.25"/>
    <row r="564" ht="10.95" customHeight="1" x14ac:dyDescent="0.25"/>
    <row r="565" ht="10.95" customHeight="1" x14ac:dyDescent="0.25"/>
    <row r="566" ht="10.95" customHeight="1" x14ac:dyDescent="0.25"/>
    <row r="567" ht="10.95" customHeight="1" x14ac:dyDescent="0.25"/>
    <row r="568" ht="10.95" customHeight="1" x14ac:dyDescent="0.25"/>
    <row r="569" ht="10.95" customHeight="1" x14ac:dyDescent="0.25"/>
    <row r="570" ht="10.95" customHeight="1" x14ac:dyDescent="0.25"/>
    <row r="571" ht="10.95" customHeight="1" x14ac:dyDescent="0.25"/>
    <row r="572" ht="10.95" customHeight="1" x14ac:dyDescent="0.25"/>
    <row r="573" ht="10.95" customHeight="1" x14ac:dyDescent="0.25"/>
    <row r="574" ht="10.95" customHeight="1" x14ac:dyDescent="0.25"/>
    <row r="575" ht="10.95" customHeight="1" x14ac:dyDescent="0.25"/>
    <row r="576" ht="10.95" customHeight="1" x14ac:dyDescent="0.25"/>
    <row r="577" ht="10.95" customHeight="1" x14ac:dyDescent="0.25"/>
    <row r="578" ht="10.95" customHeight="1" x14ac:dyDescent="0.25"/>
    <row r="579" ht="10.95" customHeight="1" x14ac:dyDescent="0.25"/>
    <row r="580" ht="10.95" customHeight="1" x14ac:dyDescent="0.25"/>
    <row r="581" ht="10.95" customHeight="1" x14ac:dyDescent="0.25"/>
    <row r="582" ht="10.95" customHeight="1" x14ac:dyDescent="0.25"/>
    <row r="583" ht="10.95" customHeight="1" x14ac:dyDescent="0.25"/>
    <row r="584" ht="10.95" customHeight="1" x14ac:dyDescent="0.25"/>
    <row r="585" ht="10.95" customHeight="1" x14ac:dyDescent="0.25"/>
    <row r="586" ht="10.95" customHeight="1" x14ac:dyDescent="0.25"/>
    <row r="587" ht="10.95" customHeight="1" x14ac:dyDescent="0.25"/>
    <row r="588" ht="10.95" customHeight="1" x14ac:dyDescent="0.25"/>
    <row r="589" ht="10.95" customHeight="1" x14ac:dyDescent="0.25"/>
    <row r="590" ht="10.95" customHeight="1" x14ac:dyDescent="0.25"/>
    <row r="591" ht="10.95" customHeight="1" x14ac:dyDescent="0.25"/>
    <row r="592" ht="10.95" customHeight="1" x14ac:dyDescent="0.25"/>
    <row r="593" ht="10.95" customHeight="1" x14ac:dyDescent="0.25"/>
    <row r="594" ht="10.95" customHeight="1" x14ac:dyDescent="0.25"/>
    <row r="595" ht="10.95" customHeight="1" x14ac:dyDescent="0.25"/>
    <row r="596" ht="10.95" customHeight="1" x14ac:dyDescent="0.25"/>
    <row r="597" ht="10.95" customHeight="1" x14ac:dyDescent="0.25"/>
    <row r="598" ht="10.95" customHeight="1" x14ac:dyDescent="0.25"/>
    <row r="599" ht="10.95" customHeight="1" x14ac:dyDescent="0.25"/>
    <row r="600" ht="10.95" customHeight="1" x14ac:dyDescent="0.25"/>
    <row r="601" ht="10.95" customHeight="1" x14ac:dyDescent="0.25"/>
    <row r="602" ht="10.95" customHeight="1" x14ac:dyDescent="0.25"/>
    <row r="603" ht="10.95" customHeight="1" x14ac:dyDescent="0.25"/>
    <row r="604" ht="10.95" customHeight="1" x14ac:dyDescent="0.25"/>
    <row r="605" ht="10.95" customHeight="1" x14ac:dyDescent="0.25"/>
    <row r="606" ht="10.95" customHeight="1" x14ac:dyDescent="0.25"/>
    <row r="607" ht="10.95" customHeight="1" x14ac:dyDescent="0.25"/>
    <row r="608" ht="10.95" customHeight="1" x14ac:dyDescent="0.25"/>
    <row r="609" ht="10.95" customHeight="1" x14ac:dyDescent="0.25"/>
    <row r="610" ht="10.95" customHeight="1" x14ac:dyDescent="0.25"/>
    <row r="611" ht="10.95" customHeight="1" x14ac:dyDescent="0.25"/>
    <row r="612" ht="10.95" customHeight="1" x14ac:dyDescent="0.25"/>
    <row r="613" ht="10.95" customHeight="1" x14ac:dyDescent="0.25"/>
    <row r="614" ht="10.95" customHeight="1" x14ac:dyDescent="0.25"/>
    <row r="615" ht="10.95" customHeight="1" x14ac:dyDescent="0.25"/>
    <row r="616" ht="10.95" customHeight="1" x14ac:dyDescent="0.25"/>
    <row r="617" ht="10.95" customHeight="1" x14ac:dyDescent="0.25"/>
    <row r="618" ht="10.95" customHeight="1" x14ac:dyDescent="0.25"/>
    <row r="619" ht="10.95" customHeight="1" x14ac:dyDescent="0.25"/>
    <row r="620" ht="10.95" customHeight="1" x14ac:dyDescent="0.25"/>
    <row r="621" ht="10.95" customHeight="1" x14ac:dyDescent="0.25"/>
    <row r="622" ht="10.95" customHeight="1" x14ac:dyDescent="0.25"/>
    <row r="623" ht="10.95" customHeight="1" x14ac:dyDescent="0.25"/>
    <row r="624" ht="10.95" customHeight="1" x14ac:dyDescent="0.25"/>
    <row r="625" ht="10.95" customHeight="1" x14ac:dyDescent="0.25"/>
    <row r="626" ht="10.95" customHeight="1" x14ac:dyDescent="0.25"/>
    <row r="627" ht="10.95" customHeight="1" x14ac:dyDescent="0.25"/>
    <row r="628" ht="10.95" customHeight="1" x14ac:dyDescent="0.25"/>
    <row r="629" ht="10.95" customHeight="1" x14ac:dyDescent="0.25"/>
    <row r="630" ht="10.95" customHeight="1" x14ac:dyDescent="0.25"/>
    <row r="631" ht="10.95" customHeight="1" x14ac:dyDescent="0.25"/>
    <row r="632" ht="10.95" customHeight="1" x14ac:dyDescent="0.25"/>
    <row r="633" ht="10.95" customHeight="1" x14ac:dyDescent="0.25"/>
    <row r="634" ht="10.95" customHeight="1" x14ac:dyDescent="0.25"/>
    <row r="635" ht="10.95" customHeight="1" x14ac:dyDescent="0.25"/>
    <row r="636" ht="10.95" customHeight="1" x14ac:dyDescent="0.25"/>
    <row r="637" ht="10.95" customHeight="1" x14ac:dyDescent="0.25"/>
    <row r="638" ht="10.95" customHeight="1" x14ac:dyDescent="0.25"/>
    <row r="639" ht="10.95" customHeight="1" x14ac:dyDescent="0.25"/>
    <row r="640" ht="10.95" customHeight="1" x14ac:dyDescent="0.25"/>
    <row r="641" ht="10.95" customHeight="1" x14ac:dyDescent="0.25"/>
    <row r="642" ht="10.95" customHeight="1" x14ac:dyDescent="0.25"/>
    <row r="643" ht="10.95" customHeight="1" x14ac:dyDescent="0.25"/>
    <row r="644" ht="10.95" customHeight="1" x14ac:dyDescent="0.25"/>
    <row r="645" ht="10.95" customHeight="1" x14ac:dyDescent="0.25"/>
    <row r="646" ht="10.95" customHeight="1" x14ac:dyDescent="0.25"/>
    <row r="647" ht="10.95" customHeight="1" x14ac:dyDescent="0.25"/>
    <row r="648" ht="10.95" customHeight="1" x14ac:dyDescent="0.25"/>
    <row r="649" ht="10.95" customHeight="1" x14ac:dyDescent="0.25"/>
    <row r="650" ht="10.95" customHeight="1" x14ac:dyDescent="0.25"/>
    <row r="651" ht="10.95" customHeight="1" x14ac:dyDescent="0.25"/>
    <row r="652" ht="10.95" customHeight="1" x14ac:dyDescent="0.25"/>
    <row r="653" ht="10.95" customHeight="1" x14ac:dyDescent="0.25"/>
    <row r="654" ht="10.95" customHeight="1" x14ac:dyDescent="0.25"/>
    <row r="655" ht="10.95" customHeight="1" x14ac:dyDescent="0.25"/>
    <row r="656" ht="10.95" customHeight="1" x14ac:dyDescent="0.25"/>
    <row r="657" ht="10.95" customHeight="1" x14ac:dyDescent="0.25"/>
    <row r="658" ht="10.95" customHeight="1" x14ac:dyDescent="0.25"/>
    <row r="659" ht="10.95" customHeight="1" x14ac:dyDescent="0.25"/>
    <row r="660" ht="10.95" customHeight="1" x14ac:dyDescent="0.25"/>
    <row r="661" ht="10.95" customHeight="1" x14ac:dyDescent="0.25"/>
    <row r="662" ht="10.95" customHeight="1" x14ac:dyDescent="0.25"/>
    <row r="663" ht="10.95" customHeight="1" x14ac:dyDescent="0.25"/>
    <row r="664" ht="10.95" customHeight="1" x14ac:dyDescent="0.25"/>
    <row r="665" ht="10.95" customHeight="1" x14ac:dyDescent="0.25"/>
    <row r="666" ht="10.95" customHeight="1" x14ac:dyDescent="0.25"/>
    <row r="667" ht="10.95" customHeight="1" x14ac:dyDescent="0.25"/>
    <row r="668" ht="10.95" customHeight="1" x14ac:dyDescent="0.25"/>
    <row r="669" ht="10.95" customHeight="1" x14ac:dyDescent="0.25"/>
    <row r="670" ht="10.95" customHeight="1" x14ac:dyDescent="0.25"/>
    <row r="671" ht="10.95" customHeight="1" x14ac:dyDescent="0.25"/>
    <row r="672" ht="10.95" customHeight="1" x14ac:dyDescent="0.25"/>
    <row r="673" ht="10.95" customHeight="1" x14ac:dyDescent="0.25"/>
    <row r="674" ht="10.95" customHeight="1" x14ac:dyDescent="0.25"/>
    <row r="675" ht="10.95" customHeight="1" x14ac:dyDescent="0.25"/>
    <row r="676" ht="10.95" customHeight="1" x14ac:dyDescent="0.25"/>
    <row r="677" ht="10.95" customHeight="1" x14ac:dyDescent="0.25"/>
    <row r="678" ht="10.95" customHeight="1" x14ac:dyDescent="0.25"/>
    <row r="679" ht="10.95" customHeight="1" x14ac:dyDescent="0.25"/>
    <row r="680" ht="10.95" customHeight="1" x14ac:dyDescent="0.25"/>
    <row r="681" ht="10.95" customHeight="1" x14ac:dyDescent="0.25"/>
    <row r="682" ht="10.95" customHeight="1" x14ac:dyDescent="0.25"/>
    <row r="683" ht="10.95" customHeight="1" x14ac:dyDescent="0.25"/>
    <row r="684" ht="10.95" customHeight="1" x14ac:dyDescent="0.25"/>
    <row r="685" ht="10.95" customHeight="1" x14ac:dyDescent="0.25"/>
    <row r="686" ht="10.95" customHeight="1" x14ac:dyDescent="0.25"/>
    <row r="687" ht="10.95" customHeight="1" x14ac:dyDescent="0.25"/>
    <row r="688" ht="10.95" customHeight="1" x14ac:dyDescent="0.25"/>
    <row r="689" ht="10.95" customHeight="1" x14ac:dyDescent="0.25"/>
    <row r="690" ht="10.95" customHeight="1" x14ac:dyDescent="0.25"/>
    <row r="691" ht="10.95" customHeight="1" x14ac:dyDescent="0.25"/>
    <row r="692" ht="10.95" customHeight="1" x14ac:dyDescent="0.25"/>
    <row r="693" ht="10.95" customHeight="1" x14ac:dyDescent="0.25"/>
    <row r="694" ht="10.95" customHeight="1" x14ac:dyDescent="0.25"/>
    <row r="695" ht="10.95" customHeight="1" x14ac:dyDescent="0.25"/>
    <row r="696" ht="10.95" customHeight="1" x14ac:dyDescent="0.25"/>
    <row r="697" ht="10.95" customHeight="1" x14ac:dyDescent="0.25"/>
    <row r="698" ht="10.95" customHeight="1" x14ac:dyDescent="0.25"/>
    <row r="699" ht="10.95" customHeight="1" x14ac:dyDescent="0.25"/>
    <row r="700" ht="10.95" customHeight="1" x14ac:dyDescent="0.25"/>
    <row r="701" ht="10.95" customHeight="1" x14ac:dyDescent="0.25"/>
    <row r="702" ht="10.95" customHeight="1" x14ac:dyDescent="0.25"/>
    <row r="703" ht="10.95" customHeight="1" x14ac:dyDescent="0.25"/>
    <row r="704" ht="10.95" customHeight="1" x14ac:dyDescent="0.25"/>
    <row r="705" ht="10.95" customHeight="1" x14ac:dyDescent="0.25"/>
    <row r="706" ht="10.95" customHeight="1" x14ac:dyDescent="0.25"/>
    <row r="707" ht="10.95" customHeight="1" x14ac:dyDescent="0.25"/>
    <row r="708" ht="10.95" customHeight="1" x14ac:dyDescent="0.25"/>
    <row r="709" ht="10.95" customHeight="1" x14ac:dyDescent="0.25"/>
    <row r="710" ht="10.95" customHeight="1" x14ac:dyDescent="0.25"/>
    <row r="711" ht="10.95" customHeight="1" x14ac:dyDescent="0.25"/>
    <row r="712" ht="10.95" customHeight="1" x14ac:dyDescent="0.25"/>
    <row r="713" ht="10.95" customHeight="1" x14ac:dyDescent="0.25"/>
    <row r="714" ht="10.95" customHeight="1" x14ac:dyDescent="0.25"/>
    <row r="715" ht="10.95" customHeight="1" x14ac:dyDescent="0.25"/>
    <row r="716" ht="10.95" customHeight="1" x14ac:dyDescent="0.25"/>
    <row r="717" ht="10.95" customHeight="1" x14ac:dyDescent="0.25"/>
    <row r="718" ht="10.95" customHeight="1" x14ac:dyDescent="0.25"/>
    <row r="719" ht="10.95" customHeight="1" x14ac:dyDescent="0.25"/>
    <row r="720" ht="10.95" customHeight="1" x14ac:dyDescent="0.25"/>
    <row r="721" ht="10.95" customHeight="1" x14ac:dyDescent="0.25"/>
    <row r="722" ht="10.95" customHeight="1" x14ac:dyDescent="0.25"/>
    <row r="723" ht="10.95" customHeight="1" x14ac:dyDescent="0.25"/>
    <row r="724" ht="10.95" customHeight="1" x14ac:dyDescent="0.25"/>
    <row r="725" ht="10.95" customHeight="1" x14ac:dyDescent="0.25"/>
    <row r="726" ht="10.95" customHeight="1" x14ac:dyDescent="0.25"/>
    <row r="727" ht="10.95" customHeight="1" x14ac:dyDescent="0.25"/>
    <row r="728" ht="10.95" customHeight="1" x14ac:dyDescent="0.25"/>
    <row r="729" ht="10.95" customHeight="1" x14ac:dyDescent="0.25"/>
    <row r="730" ht="10.95" customHeight="1" x14ac:dyDescent="0.25"/>
    <row r="731" ht="10.95" customHeight="1" x14ac:dyDescent="0.25"/>
    <row r="732" ht="10.95" customHeight="1" x14ac:dyDescent="0.25"/>
    <row r="733" ht="10.95" customHeight="1" x14ac:dyDescent="0.25"/>
    <row r="734" ht="10.95" customHeight="1" x14ac:dyDescent="0.25"/>
    <row r="735" ht="10.95" customHeight="1" x14ac:dyDescent="0.25"/>
    <row r="736" ht="10.95" customHeight="1" x14ac:dyDescent="0.25"/>
    <row r="737" ht="10.95" customHeight="1" x14ac:dyDescent="0.25"/>
    <row r="738" ht="10.95" customHeight="1" x14ac:dyDescent="0.25"/>
    <row r="739" ht="10.95" customHeight="1" x14ac:dyDescent="0.25"/>
    <row r="740" ht="10.95" customHeight="1" x14ac:dyDescent="0.25"/>
    <row r="741" ht="10.95" customHeight="1" x14ac:dyDescent="0.25"/>
    <row r="742" ht="10.95" customHeight="1" x14ac:dyDescent="0.25"/>
    <row r="743" ht="10.95" customHeight="1" x14ac:dyDescent="0.25"/>
    <row r="744" ht="10.95" customHeight="1" x14ac:dyDescent="0.25"/>
    <row r="745" ht="10.95" customHeight="1" x14ac:dyDescent="0.25"/>
    <row r="746" ht="10.95" customHeight="1" x14ac:dyDescent="0.25"/>
    <row r="747" ht="10.95" customHeight="1" x14ac:dyDescent="0.25"/>
    <row r="748" ht="10.95" customHeight="1" x14ac:dyDescent="0.25"/>
    <row r="749" ht="10.95" customHeight="1" x14ac:dyDescent="0.25"/>
    <row r="750" ht="10.95" customHeight="1" x14ac:dyDescent="0.25"/>
    <row r="751" ht="10.95" customHeight="1" x14ac:dyDescent="0.25"/>
    <row r="752" ht="10.95" customHeight="1" x14ac:dyDescent="0.25"/>
    <row r="753" ht="10.95" customHeight="1" x14ac:dyDescent="0.25"/>
    <row r="754" ht="10.95" customHeight="1" x14ac:dyDescent="0.25"/>
    <row r="755" ht="10.95" customHeight="1" x14ac:dyDescent="0.25"/>
    <row r="756" ht="10.95" customHeight="1" x14ac:dyDescent="0.25"/>
    <row r="757" ht="10.95" customHeight="1" x14ac:dyDescent="0.25"/>
    <row r="758" ht="10.95" customHeight="1" x14ac:dyDescent="0.25"/>
    <row r="759" ht="10.95" customHeight="1" x14ac:dyDescent="0.25"/>
    <row r="760" ht="10.95" customHeight="1" x14ac:dyDescent="0.25"/>
    <row r="761" ht="10.95" customHeight="1" x14ac:dyDescent="0.25"/>
    <row r="762" ht="10.95" customHeight="1" x14ac:dyDescent="0.25"/>
    <row r="763" ht="10.95" customHeight="1" x14ac:dyDescent="0.25"/>
    <row r="764" ht="10.95" customHeight="1" x14ac:dyDescent="0.25"/>
    <row r="765" ht="10.95" customHeight="1" x14ac:dyDescent="0.25"/>
    <row r="766" ht="10.95" customHeight="1" x14ac:dyDescent="0.25"/>
    <row r="767" ht="10.95" customHeight="1" x14ac:dyDescent="0.25"/>
    <row r="768" ht="10.95" customHeight="1" x14ac:dyDescent="0.25"/>
    <row r="769" ht="10.95" customHeight="1" x14ac:dyDescent="0.25"/>
    <row r="770" ht="10.95" customHeight="1" x14ac:dyDescent="0.25"/>
    <row r="771" ht="10.95" customHeight="1" x14ac:dyDescent="0.25"/>
    <row r="772" ht="10.95" customHeight="1" x14ac:dyDescent="0.25"/>
    <row r="773" ht="10.95" customHeight="1" x14ac:dyDescent="0.25"/>
    <row r="774" ht="10.95" customHeight="1" x14ac:dyDescent="0.25"/>
    <row r="775" ht="10.95" customHeight="1" x14ac:dyDescent="0.25"/>
    <row r="776" ht="10.95" customHeight="1" x14ac:dyDescent="0.25"/>
    <row r="777" ht="10.95" customHeight="1" x14ac:dyDescent="0.25"/>
    <row r="778" ht="10.95" customHeight="1" x14ac:dyDescent="0.25"/>
    <row r="779" ht="10.95" customHeight="1" x14ac:dyDescent="0.25"/>
    <row r="780" ht="10.95" customHeight="1" x14ac:dyDescent="0.25"/>
    <row r="781" ht="10.95" customHeight="1" x14ac:dyDescent="0.25"/>
    <row r="782" ht="10.95" customHeight="1" x14ac:dyDescent="0.25"/>
    <row r="783" ht="10.95" customHeight="1" x14ac:dyDescent="0.25"/>
    <row r="784" ht="10.95" customHeight="1" x14ac:dyDescent="0.25"/>
    <row r="785" ht="10.95" customHeight="1" x14ac:dyDescent="0.25"/>
    <row r="786" ht="10.95" customHeight="1" x14ac:dyDescent="0.25"/>
    <row r="787" ht="10.95" customHeight="1" x14ac:dyDescent="0.25"/>
    <row r="788" ht="10.95" customHeight="1" x14ac:dyDescent="0.25"/>
    <row r="789" ht="10.95" customHeight="1" x14ac:dyDescent="0.25"/>
    <row r="790" ht="10.95" customHeight="1" x14ac:dyDescent="0.25"/>
    <row r="791" ht="10.95" customHeight="1" x14ac:dyDescent="0.25"/>
    <row r="792" ht="10.95" customHeight="1" x14ac:dyDescent="0.25"/>
    <row r="793" ht="10.95" customHeight="1" x14ac:dyDescent="0.25"/>
    <row r="794" ht="10.95" customHeight="1" x14ac:dyDescent="0.25"/>
    <row r="795" ht="10.95" customHeight="1" x14ac:dyDescent="0.25"/>
    <row r="796" ht="10.95" customHeight="1" x14ac:dyDescent="0.25"/>
    <row r="797" ht="10.95" customHeight="1" x14ac:dyDescent="0.25"/>
    <row r="798" ht="10.95" customHeight="1" x14ac:dyDescent="0.25"/>
    <row r="799" ht="10.95" customHeight="1" x14ac:dyDescent="0.25"/>
    <row r="800" ht="10.95" customHeight="1" x14ac:dyDescent="0.25"/>
    <row r="801" ht="10.95" customHeight="1" x14ac:dyDescent="0.25"/>
    <row r="802" ht="10.95" customHeight="1" x14ac:dyDescent="0.25"/>
    <row r="803" ht="10.95" customHeight="1" x14ac:dyDescent="0.25"/>
    <row r="804" ht="10.95" customHeight="1" x14ac:dyDescent="0.25"/>
    <row r="805" ht="10.95" customHeight="1" x14ac:dyDescent="0.25"/>
    <row r="806" ht="10.95" customHeight="1" x14ac:dyDescent="0.25"/>
    <row r="807" ht="10.95" customHeight="1" x14ac:dyDescent="0.25"/>
    <row r="808" ht="10.95" customHeight="1" x14ac:dyDescent="0.25"/>
    <row r="809" ht="10.95" customHeight="1" x14ac:dyDescent="0.25"/>
    <row r="810" ht="10.95" customHeight="1" x14ac:dyDescent="0.25"/>
    <row r="811" ht="10.95" customHeight="1" x14ac:dyDescent="0.25"/>
    <row r="812" ht="10.95" customHeight="1" x14ac:dyDescent="0.25"/>
  </sheetData>
  <sheetProtection algorithmName="SHA-512" hashValue="YIn8r3A0iQGK5uyLpSZ8rQa514Y62ymuGOLXZXvU6BK1eTDhIULv5RJAk6/bPvzR5n7wLf4DIUQrdHs1PXJ9kg==" saltValue="DFAcr1EGrh71o91eg6Ja9g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phoneticPr fontId="0" type="noConversion"/>
  <hyperlinks>
    <hyperlink ref="B9" r:id="rId1" xr:uid="{FEB12838-10CF-4E91-AFC6-F15268BF417B}"/>
    <hyperlink ref="B21" r:id="rId2" xr:uid="{036398A2-495B-4E34-8D85-DE2C50C0A9FB}"/>
    <hyperlink ref="B34" r:id="rId3" xr:uid="{3818057B-503D-451A-B340-740E03D5597B}"/>
    <hyperlink ref="B46" r:id="rId4" xr:uid="{E652F44B-EE02-462E-9F07-1723EE4D996B}"/>
    <hyperlink ref="B65:B66" r:id="rId5" display="4171/INEO" xr:uid="{0AB03CE2-BA58-485C-8DAD-A39477B6FED6}"/>
    <hyperlink ref="B77:B78" r:id="rId6" display="https://biston.ee/tooted/montaazielemendid/sanit-montaazielemendid/sanit-995n-820mm" xr:uid="{DC411C36-227C-42B7-A99D-F2893455BDA7}"/>
    <hyperlink ref="B92:B93" r:id="rId7" display="https://biston.ee/tooted/montaazielemendid/sanit-montaazielemendid/nurgaelement-sanit-995sc" xr:uid="{3E109AC7-A737-4F9F-8D46-D02CC2F1382C}"/>
    <hyperlink ref="B105:B106" r:id="rId8" display="https://biston.ee/tooted/montaazielemendid/sanit-montaazielemendid/wc-paak-sanit-ineo-983-up-porandapotile" xr:uid="{4035E5A2-B2C9-4A0E-A220-A9309C245835}"/>
    <hyperlink ref="B350:B351" r:id="rId9" display="https://biston.ee/tooted/montaazielemendid/sanit-montaazielemendid/sanit-wc-raamide-seinakinnituskomplekt" xr:uid="{8E5E0606-BCE1-48C2-A076-B318D490AC30}"/>
    <hyperlink ref="B356" r:id="rId10" xr:uid="{D6CE0D2F-A12B-4272-91F9-B39DBCC7BE43}"/>
    <hyperlink ref="B121" r:id="rId11" xr:uid="{55B71041-9A3C-4A5F-BC88-0DCD0AA596A2}"/>
    <hyperlink ref="B122" r:id="rId12" xr:uid="{054F5758-A66A-49DD-9232-039709C1950D}"/>
    <hyperlink ref="B123" r:id="rId13" xr:uid="{91887C21-FE06-4DC8-BB1B-F17E81A3BDE6}"/>
    <hyperlink ref="B131" r:id="rId14" xr:uid="{B897E5D6-C9C4-4B28-B1F4-794E124E60D3}"/>
    <hyperlink ref="B132" r:id="rId15" xr:uid="{38CCB8C2-4732-4250-A02E-4F2184B6CDF0}"/>
    <hyperlink ref="B133" r:id="rId16" xr:uid="{78047107-DE1E-46D1-8526-C82DD8C0CEDC}"/>
    <hyperlink ref="B150" r:id="rId17" display="https://biston.ee/tooted/montaazielemendid/sanit-montaazielemendid/loputusklahv-sk-706-valge" xr:uid="{7621D472-4BC0-4AAE-9208-815F32856928}"/>
    <hyperlink ref="B151" r:id="rId18" xr:uid="{B8B47462-9147-403D-9C47-52F3BD7B27C0}"/>
    <hyperlink ref="B152" r:id="rId19" xr:uid="{21074AB4-337B-4341-9153-BAC557CEE1AA}"/>
    <hyperlink ref="B153" r:id="rId20" xr:uid="{9721679E-048F-44F8-AB31-07E000DAB62D}"/>
    <hyperlink ref="B141" r:id="rId21" xr:uid="{E51EE1CA-574D-4703-BDC8-A113E8F03549}"/>
    <hyperlink ref="B142" r:id="rId22" xr:uid="{B7128455-E4C8-4C81-8BF1-6C53D9B19C6A}"/>
    <hyperlink ref="B143" r:id="rId23" xr:uid="{75D7D819-711E-4D03-965C-841D04E0D8C1}"/>
    <hyperlink ref="B176:B177" r:id="rId24" display="https://biston.ee/tooted/montaazielemendid/tarvikud-ja-varuosad-sanit-montaazelementidele/sanit-wc-poogen-9dn90-1-elemendile" xr:uid="{F2D46247-594A-4BA7-89EF-D0985D2CFB22}"/>
    <hyperlink ref="B181:B182" r:id="rId25" display="https://biston.ee/tooted/montaazielemendid/tarvikud-ja-varuosad-sanit-montaazelementidele/sanit-wc-poogen-dn90-3-elemendile" xr:uid="{40050094-8F4D-46B4-B2A0-6DB8F2DDF044}"/>
    <hyperlink ref="B186:B187" r:id="rId26" display="https://biston.ee/tooted/montaazielemendid/tarvikud-ja-varuosad-sanit-montaazelementidele/sanit-wc-poogen-dn90-dn100-vasak-elemendile" xr:uid="{4BDC0DED-B45F-45E7-BE6A-0115B2AF5471}"/>
    <hyperlink ref="B191:B192" r:id="rId27" display="https://biston.ee/tooted/montaazielemendid/tarvikud-ja-varuosad-sanit-montaazelementidele/sanit-wc-poogen-dn90-dn100-parem-elemendile" xr:uid="{7A4D003D-4853-468B-80E3-DB6D8D5C2884}"/>
    <hyperlink ref="B196:B197" r:id="rId28" display="https://biston.ee/tooted/montaazielemendid/tarvikud-ja-varuosad-sanit-montaazelementidele/sanit-wc-muhvuhendus-elemendile-4163" xr:uid="{F49E8EB2-9700-42F7-A454-C37B5BF2F4E0}"/>
    <hyperlink ref="B201:B202" r:id="rId29" display="4163/1" xr:uid="{6872CE9D-5D70-4005-A23A-9F3F95D07D53}"/>
    <hyperlink ref="B208:B209" r:id="rId30" display="4163/11" xr:uid="{51A15D11-1913-420A-9875-5FF3CB9FF6AC}"/>
    <hyperlink ref="B215:B216" r:id="rId31" display="https://biston.ee/tooted/montaazielemendid/tarvikud-ja-varuosad-sanit-montaazelementidele/sanit-wc-muhvuhendus-ektsentrik-dn90-dn100-elemendile" xr:uid="{7D222818-968D-4F7A-B152-C22130260EE4}"/>
    <hyperlink ref="B220:B221" r:id="rId32" display="https://biston.ee/tooted/montaazielemendid/tarvikud-ja-varuosad-sanit-montaazelementidele/sanit-wc-muhvuhenduste-ektsentrik-komplekt-180x90x25mm-elemendile" xr:uid="{0536F5C7-8EF9-435C-A256-35D7E99A1D57}"/>
    <hyperlink ref="B228:B229" r:id="rId33" display="https://biston.ee/tooted/montaazielemendid/tarvikud-ja-varuosad-sanit-montaazelementidele/sanit-wc-ulemineku-muhv-90x110mm-elemendile" xr:uid="{E2CF20D0-9232-4BEB-8010-364CC661E261}"/>
    <hyperlink ref="B232:B233" r:id="rId34" display="4163/12" xr:uid="{964A90F0-A388-45A1-BF28-0F0DC69694B5}"/>
    <hyperlink ref="B241:B242" r:id="rId35" display="4199/9" xr:uid="{705F2557-CAB5-4000-A042-EAE1C8BC3452}"/>
    <hyperlink ref="B249:B250" r:id="rId36" display="45127A" xr:uid="{3BB3A893-E415-435A-A060-F8074C36F89B}"/>
    <hyperlink ref="B254:B255" r:id="rId37" display="45116/A" xr:uid="{7CB514FF-F604-4BE4-93BF-FBD64B037A10}"/>
    <hyperlink ref="B261:B262" r:id="rId38" display="45117/B" xr:uid="{0EE62FC1-5029-43D1-94ED-99EADAA66222}"/>
    <hyperlink ref="B268:B269" r:id="rId39" display="4190/1" xr:uid="{326A3E7D-5C21-4AF2-885B-CEA28DEFFD8B}"/>
    <hyperlink ref="B271:B272" r:id="rId40" display="4190/2" xr:uid="{F5CFDACC-BFAD-43FA-A8A4-F3F4B0AEFA28}"/>
    <hyperlink ref="B275:B276" r:id="rId41" display="https://biston.ee/tooted/montaazielemendid/tarvikud-ja-varuosad-sanit-montaazelementidele/wc-paagi-taiteventiil-kuljelt-ineoplus-sanit" xr:uid="{18B9E42D-488A-4AC9-A8D3-DE641756479D}"/>
    <hyperlink ref="B281:B282" r:id="rId42" display="https://biston.ee/tooted/montaazielemendid/tarvikud-ja-varuosad-sanit-montaazelementidele/nurkventiil-g1-2-sanit" xr:uid="{BBF02E97-0A97-4799-AE9F-73A20EA21AD6}"/>
    <hyperlink ref="B286:B287" r:id="rId43" display="4199/2" xr:uid="{2B3CC8EF-58A9-417C-94A5-384A789BE2E7}"/>
    <hyperlink ref="B293:B294" r:id="rId44" display="https://biston.ee/tooted/montaazielemendid/tarvikud-ja-varuosad-sanit-montaazelementidele/survevoolik-3-8x3-8-vee-uhendusele" xr:uid="{5CA20E5D-4EDA-42BF-B035-894FA0C26C3F}"/>
    <hyperlink ref="B306:B307" r:id="rId45" display="https://biston.ee/tooted/montaazielemendid/tarvikud-ja-varuosad-sanit-montaazelementidele/sanit-wc-elemendi-ineo-valjalaske-fiksaator" xr:uid="{88250A48-18AF-4A88-A908-7E3B0160A8C9}"/>
    <hyperlink ref="B320:B321" r:id="rId46" display="https://biston.ee/tooted/montaazielemendid/tarvikud-ja-varuosad-sanit-montaazelementidele/sanit-wc-elemendi-klahvi-remondikate" xr:uid="{8D0C0FB5-4575-4259-9FA7-947D897810DB}"/>
    <hyperlink ref="B326:B327" r:id="rId47" display="4199/5" xr:uid="{CB4391BD-3C9C-4AA7-8420-660C0AA8D8EA}"/>
    <hyperlink ref="B332:B333" r:id="rId48" display="4191/2" xr:uid="{254423C0-6F97-4857-A0EA-878CF403810A}"/>
    <hyperlink ref="B338:B339" r:id="rId49" display="4191/7" xr:uid="{B08223E3-6C69-4B8D-8AC8-E0A17D9E671F}"/>
    <hyperlink ref="B344:B345" r:id="rId50" display="4191/1" xr:uid="{95DD4642-DDE3-41F8-9147-D17AFAFFF8CE}"/>
    <hyperlink ref="B313:B314" r:id="rId51" display="https://biston.ee/tooted/montaazielemendid/tarvikud-ja-varuosad-sanit-montaazelementidele/sanit-wc-elemendi-valjalaske-fiksaator" xr:uid="{FAADEB15-BB83-4AEB-85C9-7604D814DA9D}"/>
  </hyperlinks>
  <pageMargins left="0.75" right="0.75" top="1" bottom="1" header="0.5" footer="0.5"/>
  <pageSetup paperSize="9" orientation="portrait" r:id="rId52"/>
  <headerFooter alignWithMargins="0"/>
  <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Company>Biston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2022-06-20T10:46:40Z</cp:lastPrinted>
  <dcterms:created xsi:type="dcterms:W3CDTF">2011-01-20T09:39:03Z</dcterms:created>
  <dcterms:modified xsi:type="dcterms:W3CDTF">2022-09-06T14:43:56Z</dcterms:modified>
</cp:coreProperties>
</file>