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therine\Desktop\uuuuuuuus 20222\Valemiga\"/>
    </mc:Choice>
  </mc:AlternateContent>
  <xr:revisionPtr revIDLastSave="0" documentId="13_ncr:1_{AA25C4BE-A7B3-4F84-8AC5-E317345381C7}" xr6:coauthVersionLast="47" xr6:coauthVersionMax="47" xr10:uidLastSave="{00000000-0000-0000-0000-000000000000}"/>
  <workbookProtection workbookAlgorithmName="SHA-512" workbookHashValue="N5vJ6d+WFaJy59bqiwiYTAK/XrL4Qyv5DWzX6fUfblaFtp1/JNbnKPoP683+f9rBGjJSvayYA+cxk8Sh4qTGmg==" workbookSaltValue="NzBWonaCkuY20PnYJQQYZQ==" workbookSpinCount="100000" lockStructure="1"/>
  <bookViews>
    <workbookView xWindow="-120" yWindow="-120" windowWidth="51840" windowHeight="21240" xr2:uid="{00000000-000D-0000-FFFF-FFFF00000000}"/>
  </bookViews>
  <sheets>
    <sheet name="Biston 2022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79" i="1" l="1"/>
  <c r="E172" i="1"/>
  <c r="E165" i="1"/>
  <c r="E158" i="1"/>
  <c r="E151" i="1"/>
  <c r="E143" i="1"/>
  <c r="E135" i="1"/>
  <c r="E116" i="1"/>
  <c r="E106" i="1"/>
  <c r="E96" i="1"/>
  <c r="E86" i="1"/>
  <c r="E79" i="1"/>
  <c r="E72" i="1"/>
  <c r="E58" i="1"/>
  <c r="E51" i="1"/>
  <c r="E44" i="1"/>
  <c r="E37" i="1"/>
  <c r="E30" i="1"/>
  <c r="E23" i="1"/>
  <c r="E16" i="1"/>
  <c r="E9" i="1"/>
</calcChain>
</file>

<file path=xl/sharedStrings.xml><?xml version="1.0" encoding="utf-8"?>
<sst xmlns="http://schemas.openxmlformats.org/spreadsheetml/2006/main" count="108" uniqueCount="84">
  <si>
    <t xml:space="preserve">Väljalaske ja sisselaske mehhanismid </t>
  </si>
  <si>
    <t>2A04</t>
  </si>
  <si>
    <t>Väljalaskemehhanism loputuspaagile 2-süsteemne A08A</t>
  </si>
  <si>
    <t>A08A</t>
  </si>
  <si>
    <t>«3/6 liitrit», kroomitud nupp Dual</t>
  </si>
  <si>
    <t>H=315 – 450 mm</t>
  </si>
  <si>
    <t>2A05</t>
  </si>
  <si>
    <t>Väljalaskemehhanism loputuspaagile 1-süsteemne A2000</t>
  </si>
  <si>
    <t>A2000</t>
  </si>
  <si>
    <t xml:space="preserve"> kroomitud nupp Start / Stop</t>
  </si>
  <si>
    <t>2A1438</t>
  </si>
  <si>
    <t>Sisselaskemehhanism loputuspaagile 3/8" altühendus</t>
  </si>
  <si>
    <t>A18 3/8</t>
  </si>
  <si>
    <t>metallkeere pikkusega 39 mm</t>
  </si>
  <si>
    <t>H=265 – 345 mm - 3/8"</t>
  </si>
  <si>
    <t>2A1412</t>
  </si>
  <si>
    <t>Sisselaskemehhanism loputuspaagile 1/2" altühendus</t>
  </si>
  <si>
    <t>A18 1/2</t>
  </si>
  <si>
    <t>H=265 – 345 mm - 1/2"</t>
  </si>
  <si>
    <t>2A16038</t>
  </si>
  <si>
    <t>Sisselaskemehhanism loputuspaagile 3/8" külgühendus</t>
  </si>
  <si>
    <t>A16 3/8</t>
  </si>
  <si>
    <t>metallkeere pikkusega 38 mm</t>
  </si>
  <si>
    <t>H=225 mm- 3/8"</t>
  </si>
  <si>
    <t>2A16012</t>
  </si>
  <si>
    <t>Sisselaskemehhanism loputuspaagile 1/2" külgühendus</t>
  </si>
  <si>
    <t>A16 1/2</t>
  </si>
  <si>
    <t>H=225 mm- 1/2"</t>
  </si>
  <si>
    <t>2A15038</t>
  </si>
  <si>
    <t>A15 3/8</t>
  </si>
  <si>
    <t>plast keere pikkusega 38 mm</t>
  </si>
  <si>
    <t>2A15012</t>
  </si>
  <si>
    <t>A15 1/2</t>
  </si>
  <si>
    <t>2A1738</t>
  </si>
  <si>
    <t>A17 3/8</t>
  </si>
  <si>
    <t>plastkeere pikkusega 39 mm</t>
  </si>
  <si>
    <t>2A1712</t>
  </si>
  <si>
    <t>A17 1/2</t>
  </si>
  <si>
    <t>plast keere pikkusega 39 mm</t>
  </si>
  <si>
    <t>Loputuspaagi mehhanismide komplekt Stop 3/8" külgühendus</t>
  </si>
  <si>
    <t>sisselaskemehhanism loputuspaagile plast keere 3/8" ( A15-3/8) külgühendus</t>
  </si>
  <si>
    <t>1-süsteemne väljalaskemehhanism ( A2000), tihendid, kinnituspoldid M8x65</t>
  </si>
  <si>
    <t>kroomitud nupp Start / Stop</t>
  </si>
  <si>
    <t>H=310 – 405 mm-3/8"</t>
  </si>
  <si>
    <t>Loputuspaagi mehhanismide komplekt Stop 1/2" külgühendus</t>
  </si>
  <si>
    <t>sisselaskemehhanism loputuspaagile plast keere 1/2" ( A15-1/2) külgühendus</t>
  </si>
  <si>
    <t>H=310 – 405 mm-1/2"</t>
  </si>
  <si>
    <t>Loputuspaagi mehhanismide komplekt Stop 1/2" altühendus</t>
  </si>
  <si>
    <t>sisselaskemehhanism loputuspaagile plastkeere 1/2" ( A17-1/2) altühendus</t>
  </si>
  <si>
    <t>2SA04S</t>
  </si>
  <si>
    <t>Loputuspaagi mehhanismide kompl. 2-süst. SA08S 1/2" altühendus</t>
  </si>
  <si>
    <t>SA08AS 1/2</t>
  </si>
  <si>
    <t>2-süsteemne «3/6 liitrit» väljalaskemehhanism (A08A), tihendid</t>
  </si>
  <si>
    <t>kinnituspoldid M8x65, kroomitud nupp Dual</t>
  </si>
  <si>
    <t>H=315 – 450 mm-1/2"</t>
  </si>
  <si>
    <t>14TVAR49SIAMP</t>
  </si>
  <si>
    <t>Väljalaske mehhanism loputuspaagile 2-süsteemne Siamp Optima</t>
  </si>
  <si>
    <t>H= 300 – 448 mm</t>
  </si>
  <si>
    <t>Väljalaske mehhanism loputuspaagile 2-süsteemne AR</t>
  </si>
  <si>
    <t>H=290 – 410 mm</t>
  </si>
  <si>
    <t>Sisselaskemehhanism loputuspaagile 1/2" altühendus AR</t>
  </si>
  <si>
    <t>H=328 mm - 1/2"</t>
  </si>
  <si>
    <t>Sisselaskemehhanism loputuspaagile 1/2" külgühendus AR</t>
  </si>
  <si>
    <t>H=234 – 230 mm - 1/2"</t>
  </si>
  <si>
    <t>Ujuki kraan 1/2"</t>
  </si>
  <si>
    <t>1/2"</t>
  </si>
  <si>
    <t>Ujuki kraan 3/8"</t>
  </si>
  <si>
    <t xml:space="preserve"> 3/8"</t>
  </si>
  <si>
    <t>Ujuk Ø 90</t>
  </si>
  <si>
    <t xml:space="preserve">Ø 90 </t>
  </si>
  <si>
    <t>2ASA2000SK12</t>
  </si>
  <si>
    <t xml:space="preserve">SA2000SK 1/2 </t>
  </si>
  <si>
    <t>2ASA2000K38</t>
  </si>
  <si>
    <t xml:space="preserve">SA2000K 3/8 </t>
  </si>
  <si>
    <t>2ASA2000K12</t>
  </si>
  <si>
    <t xml:space="preserve">SA2000K 1/2 </t>
  </si>
  <si>
    <t>Grupikood</t>
  </si>
  <si>
    <t>Vaade</t>
  </si>
  <si>
    <t>Partneri soodustus</t>
  </si>
  <si>
    <t>Hind km-ta</t>
  </si>
  <si>
    <t xml:space="preserve"> Hind km-ta</t>
  </si>
  <si>
    <t>Betooni 11B, 11415, Tallinn</t>
  </si>
  <si>
    <t>Tel: 6228 691, info@biston.ee</t>
  </si>
  <si>
    <t>Nimetus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</si>
</sst>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 &quot;#,##0.00&quot;   &quot;;&quot;-&quot;#,##0.00&quot;   &quot;;&quot; -&quot;00&quot;   &quot;;&quot; &quot;@&quot; &quot;"/>
  </numFmts>
  <fonts count="16"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0"/>
      <color rgb="FF000000"/>
      <name val="Helv"/>
    </font>
    <font>
      <sz val="11"/>
      <color rgb="FF000000"/>
      <name val="Czcionka tekstu podstawowego"/>
    </font>
    <font>
      <b/>
      <sz val="10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7"/>
      <color rgb="FF000000"/>
      <name val="Arial"/>
      <family val="2"/>
    </font>
    <font>
      <b/>
      <sz val="7"/>
      <color rgb="FF000000"/>
      <name val="Arial"/>
      <family val="2"/>
    </font>
    <font>
      <sz val="11"/>
      <color rgb="FF1F497D"/>
      <name val="Calibri"/>
      <family val="2"/>
    </font>
    <font>
      <u/>
      <sz val="11"/>
      <color theme="10"/>
      <name val="Calibri"/>
      <family val="2"/>
    </font>
    <font>
      <u/>
      <sz val="10"/>
      <color theme="10"/>
      <name val="Calibri"/>
      <family val="2"/>
    </font>
    <font>
      <b/>
      <sz val="8"/>
      <name val="Arial"/>
      <family val="2"/>
    </font>
    <font>
      <b/>
      <sz val="8"/>
      <color rgb="FF0000FF"/>
      <name val="Arial"/>
      <family val="2"/>
    </font>
    <font>
      <sz val="8"/>
      <name val="Arial"/>
      <family val="2"/>
    </font>
    <font>
      <b/>
      <u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Border="0" applyProtection="0"/>
    <xf numFmtId="0" fontId="3" fillId="0" borderId="0" applyNumberFormat="0" applyBorder="0" applyProtection="0"/>
    <xf numFmtId="0" fontId="10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15">
    <xf numFmtId="0" fontId="0" fillId="0" borderId="0" xfId="0"/>
    <xf numFmtId="0" fontId="0" fillId="2" borderId="0" xfId="0" applyFill="1" applyBorder="1" applyProtection="1"/>
    <xf numFmtId="0" fontId="0" fillId="2" borderId="0" xfId="0" applyFill="1" applyProtection="1"/>
    <xf numFmtId="0" fontId="0" fillId="2" borderId="0" xfId="0" applyFill="1" applyBorder="1" applyAlignment="1" applyProtection="1">
      <alignment horizontal="center" vertical="center"/>
    </xf>
    <xf numFmtId="0" fontId="4" fillId="2" borderId="0" xfId="2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center" vertical="center"/>
    </xf>
    <xf numFmtId="2" fontId="0" fillId="2" borderId="0" xfId="0" applyNumberFormat="1" applyFill="1" applyBorder="1" applyAlignment="1" applyProtection="1">
      <alignment horizontal="center" vertical="center"/>
    </xf>
    <xf numFmtId="2" fontId="5" fillId="2" borderId="0" xfId="0" applyNumberFormat="1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horizontal="center" vertical="center"/>
    </xf>
    <xf numFmtId="2" fontId="6" fillId="2" borderId="0" xfId="0" applyNumberFormat="1" applyFont="1" applyFill="1" applyBorder="1" applyAlignment="1" applyProtection="1">
      <alignment horizontal="center" vertical="center"/>
    </xf>
    <xf numFmtId="0" fontId="5" fillId="0" borderId="10" xfId="0" applyFont="1" applyFill="1" applyBorder="1" applyAlignment="1" applyProtection="1">
      <alignment horizontal="center" vertical="center"/>
    </xf>
    <xf numFmtId="0" fontId="6" fillId="0" borderId="12" xfId="0" applyFont="1" applyFill="1" applyBorder="1" applyAlignment="1" applyProtection="1">
      <alignment horizontal="center" vertical="center"/>
    </xf>
    <xf numFmtId="2" fontId="5" fillId="0" borderId="11" xfId="0" applyNumberFormat="1" applyFont="1" applyFill="1" applyBorder="1" applyAlignment="1" applyProtection="1">
      <alignment horizontal="center" vertical="center"/>
    </xf>
    <xf numFmtId="0" fontId="0" fillId="0" borderId="13" xfId="0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horizontal="center" vertical="center"/>
    </xf>
    <xf numFmtId="0" fontId="0" fillId="0" borderId="3" xfId="0" applyFill="1" applyBorder="1" applyAlignment="1" applyProtection="1">
      <alignment horizontal="center" vertical="center"/>
    </xf>
    <xf numFmtId="0" fontId="0" fillId="0" borderId="14" xfId="0" applyFill="1" applyBorder="1" applyAlignment="1" applyProtection="1">
      <alignment horizontal="center" vertical="center"/>
    </xf>
    <xf numFmtId="0" fontId="6" fillId="0" borderId="3" xfId="0" applyFont="1" applyFill="1" applyBorder="1" applyAlignment="1" applyProtection="1">
      <alignment horizontal="center" vertical="center"/>
    </xf>
    <xf numFmtId="0" fontId="6" fillId="0" borderId="4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/>
    </xf>
    <xf numFmtId="0" fontId="6" fillId="0" borderId="4" xfId="0" applyFont="1" applyFill="1" applyBorder="1" applyAlignment="1" applyProtection="1">
      <alignment horizontal="center"/>
    </xf>
    <xf numFmtId="2" fontId="5" fillId="0" borderId="3" xfId="1" applyNumberFormat="1" applyFont="1" applyFill="1" applyBorder="1" applyAlignment="1" applyProtection="1">
      <alignment horizontal="center" vertical="center"/>
    </xf>
    <xf numFmtId="2" fontId="5" fillId="0" borderId="14" xfId="1" applyNumberFormat="1" applyFont="1" applyFill="1" applyBorder="1" applyAlignment="1" applyProtection="1">
      <alignment horizontal="center" vertical="center"/>
    </xf>
    <xf numFmtId="0" fontId="5" fillId="0" borderId="13" xfId="0" applyFont="1" applyFill="1" applyBorder="1" applyAlignment="1" applyProtection="1">
      <alignment horizontal="center" vertical="center"/>
    </xf>
    <xf numFmtId="0" fontId="5" fillId="0" borderId="14" xfId="0" applyFont="1" applyFill="1" applyBorder="1" applyAlignment="1" applyProtection="1">
      <alignment horizontal="center" vertical="center"/>
    </xf>
    <xf numFmtId="0" fontId="0" fillId="0" borderId="15" xfId="0" applyFill="1" applyBorder="1" applyAlignment="1" applyProtection="1">
      <alignment horizontal="center" vertical="center"/>
    </xf>
    <xf numFmtId="0" fontId="5" fillId="0" borderId="16" xfId="0" applyFont="1" applyFill="1" applyBorder="1" applyAlignment="1" applyProtection="1">
      <alignment horizontal="center" vertical="center"/>
    </xf>
    <xf numFmtId="0" fontId="5" fillId="0" borderId="17" xfId="0" applyFont="1" applyFill="1" applyBorder="1" applyAlignment="1" applyProtection="1">
      <alignment horizontal="center" vertical="center"/>
    </xf>
    <xf numFmtId="0" fontId="0" fillId="0" borderId="16" xfId="0" applyFill="1" applyBorder="1" applyAlignment="1" applyProtection="1">
      <alignment horizontal="center" vertical="center"/>
    </xf>
    <xf numFmtId="0" fontId="0" fillId="0" borderId="18" xfId="0" applyFill="1" applyBorder="1" applyAlignment="1" applyProtection="1">
      <alignment horizontal="center" vertical="center"/>
    </xf>
    <xf numFmtId="0" fontId="6" fillId="0" borderId="0" xfId="0" applyFont="1" applyFill="1" applyAlignment="1" applyProtection="1">
      <alignment horizontal="center" vertical="center"/>
    </xf>
    <xf numFmtId="2" fontId="5" fillId="0" borderId="3" xfId="0" applyNumberFormat="1" applyFont="1" applyFill="1" applyBorder="1" applyAlignment="1" applyProtection="1">
      <alignment horizontal="center" vertical="center"/>
    </xf>
    <xf numFmtId="0" fontId="6" fillId="0" borderId="0" xfId="0" applyFont="1" applyFill="1" applyAlignment="1" applyProtection="1">
      <alignment horizontal="center"/>
    </xf>
    <xf numFmtId="0" fontId="5" fillId="0" borderId="3" xfId="0" applyFont="1" applyFill="1" applyBorder="1" applyAlignment="1" applyProtection="1">
      <alignment horizontal="center"/>
    </xf>
    <xf numFmtId="0" fontId="0" fillId="0" borderId="5" xfId="0" applyFill="1" applyBorder="1" applyAlignment="1" applyProtection="1">
      <alignment horizontal="center" vertical="center"/>
    </xf>
    <xf numFmtId="0" fontId="5" fillId="0" borderId="5" xfId="0" applyFont="1" applyFill="1" applyBorder="1" applyAlignment="1" applyProtection="1">
      <alignment horizontal="center" vertical="center"/>
    </xf>
    <xf numFmtId="0" fontId="5" fillId="0" borderId="6" xfId="0" applyFont="1" applyFill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center" vertical="center"/>
    </xf>
    <xf numFmtId="0" fontId="6" fillId="0" borderId="2" xfId="0" applyFont="1" applyFill="1" applyBorder="1" applyAlignment="1" applyProtection="1">
      <alignment horizontal="center" vertical="center"/>
    </xf>
    <xf numFmtId="2" fontId="5" fillId="0" borderId="1" xfId="0" applyNumberFormat="1" applyFont="1" applyFill="1" applyBorder="1" applyAlignment="1" applyProtection="1">
      <alignment horizontal="center" vertical="center"/>
    </xf>
    <xf numFmtId="0" fontId="7" fillId="0" borderId="3" xfId="0" applyFont="1" applyFill="1" applyBorder="1" applyAlignment="1" applyProtection="1">
      <alignment horizontal="center" vertical="center"/>
    </xf>
    <xf numFmtId="0" fontId="8" fillId="0" borderId="4" xfId="0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horizontal="center"/>
    </xf>
    <xf numFmtId="0" fontId="5" fillId="0" borderId="1" xfId="0" applyFont="1" applyFill="1" applyBorder="1" applyAlignment="1" applyProtection="1">
      <alignment horizontal="center" vertical="center"/>
    </xf>
    <xf numFmtId="0" fontId="9" fillId="0" borderId="3" xfId="0" applyFont="1" applyFill="1" applyBorder="1" applyProtection="1"/>
    <xf numFmtId="0" fontId="7" fillId="0" borderId="0" xfId="0" applyFont="1" applyFill="1" applyAlignment="1" applyProtection="1">
      <alignment horizontal="center" vertical="center"/>
    </xf>
    <xf numFmtId="0" fontId="5" fillId="0" borderId="1" xfId="0" applyFont="1" applyFill="1" applyBorder="1" applyProtection="1"/>
    <xf numFmtId="0" fontId="6" fillId="0" borderId="1" xfId="0" applyFont="1" applyFill="1" applyBorder="1" applyAlignment="1" applyProtection="1">
      <alignment horizontal="center" vertical="center"/>
    </xf>
    <xf numFmtId="0" fontId="5" fillId="0" borderId="3" xfId="0" applyFont="1" applyFill="1" applyBorder="1" applyProtection="1"/>
    <xf numFmtId="0" fontId="0" fillId="0" borderId="3" xfId="0" applyFill="1" applyBorder="1" applyProtection="1"/>
    <xf numFmtId="0" fontId="9" fillId="0" borderId="3" xfId="0" applyFont="1" applyFill="1" applyBorder="1" applyAlignment="1" applyProtection="1">
      <alignment vertical="center"/>
    </xf>
    <xf numFmtId="0" fontId="8" fillId="0" borderId="3" xfId="0" applyFont="1" applyFill="1" applyBorder="1" applyAlignment="1" applyProtection="1">
      <alignment horizontal="center" vertical="center"/>
    </xf>
    <xf numFmtId="0" fontId="0" fillId="0" borderId="5" xfId="0" applyFill="1" applyBorder="1" applyProtection="1"/>
    <xf numFmtId="0" fontId="0" fillId="2" borderId="0" xfId="0" applyFill="1" applyAlignment="1" applyProtection="1">
      <alignment horizontal="center" vertical="center"/>
    </xf>
    <xf numFmtId="0" fontId="4" fillId="2" borderId="0" xfId="2" applyFont="1" applyFill="1" applyAlignment="1" applyProtection="1">
      <alignment horizontal="center" vertical="center"/>
    </xf>
    <xf numFmtId="2" fontId="0" fillId="2" borderId="0" xfId="0" applyNumberFormat="1" applyFill="1" applyAlignment="1" applyProtection="1">
      <alignment horizontal="center" vertical="center"/>
    </xf>
    <xf numFmtId="0" fontId="6" fillId="0" borderId="11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15" xfId="0" applyFont="1" applyFill="1" applyBorder="1" applyAlignment="1" applyProtection="1">
      <alignment horizontal="center" vertical="center"/>
    </xf>
    <xf numFmtId="0" fontId="5" fillId="0" borderId="20" xfId="0" applyFont="1" applyFill="1" applyBorder="1" applyAlignment="1" applyProtection="1">
      <alignment horizontal="center" vertical="center"/>
    </xf>
    <xf numFmtId="0" fontId="5" fillId="0" borderId="18" xfId="0" applyFont="1" applyFill="1" applyBorder="1" applyAlignment="1" applyProtection="1">
      <alignment horizontal="center" vertical="center"/>
    </xf>
    <xf numFmtId="0" fontId="5" fillId="0" borderId="0" xfId="0" applyFont="1" applyFill="1" applyAlignment="1" applyProtection="1">
      <alignment horizontal="center" vertical="center"/>
    </xf>
    <xf numFmtId="0" fontId="5" fillId="0" borderId="8" xfId="0" applyFont="1" applyFill="1" applyBorder="1" applyAlignment="1" applyProtection="1">
      <alignment horizontal="center" vertical="center"/>
    </xf>
    <xf numFmtId="0" fontId="7" fillId="0" borderId="8" xfId="0" applyFont="1" applyFill="1" applyBorder="1" applyAlignment="1" applyProtection="1">
      <alignment horizontal="center" vertical="center"/>
    </xf>
    <xf numFmtId="0" fontId="8" fillId="0" borderId="5" xfId="0" applyFont="1" applyFill="1" applyBorder="1" applyAlignment="1" applyProtection="1">
      <alignment horizontal="center" vertical="center"/>
    </xf>
    <xf numFmtId="0" fontId="7" fillId="0" borderId="4" xfId="0" applyFont="1" applyFill="1" applyBorder="1" applyAlignment="1" applyProtection="1">
      <alignment horizontal="center" vertical="center"/>
    </xf>
    <xf numFmtId="0" fontId="8" fillId="0" borderId="7" xfId="0" applyFont="1" applyFill="1" applyBorder="1" applyAlignment="1" applyProtection="1">
      <alignment horizontal="center" vertical="center"/>
    </xf>
    <xf numFmtId="0" fontId="8" fillId="0" borderId="0" xfId="0" applyFont="1" applyFill="1" applyAlignment="1" applyProtection="1">
      <alignment horizontal="center" vertical="center"/>
    </xf>
    <xf numFmtId="0" fontId="5" fillId="0" borderId="3" xfId="0" applyFont="1" applyFill="1" applyBorder="1" applyAlignment="1" applyProtection="1">
      <alignment vertical="center"/>
    </xf>
    <xf numFmtId="0" fontId="7" fillId="0" borderId="0" xfId="0" applyFont="1" applyFill="1" applyAlignment="1" applyProtection="1">
      <alignment horizontal="center"/>
    </xf>
    <xf numFmtId="0" fontId="7" fillId="0" borderId="6" xfId="0" applyFont="1" applyFill="1" applyBorder="1" applyAlignment="1" applyProtection="1">
      <alignment horizontal="center" vertical="center"/>
    </xf>
    <xf numFmtId="0" fontId="5" fillId="0" borderId="8" xfId="0" applyFont="1" applyFill="1" applyBorder="1" applyAlignment="1" applyProtection="1">
      <alignment horizontal="center"/>
    </xf>
    <xf numFmtId="0" fontId="5" fillId="0" borderId="10" xfId="0" applyFont="1" applyFill="1" applyBorder="1" applyAlignment="1" applyProtection="1">
      <alignment vertical="center"/>
    </xf>
    <xf numFmtId="0" fontId="5" fillId="0" borderId="13" xfId="0" applyFont="1" applyFill="1" applyBorder="1" applyAlignment="1" applyProtection="1">
      <alignment vertical="center"/>
    </xf>
    <xf numFmtId="0" fontId="5" fillId="0" borderId="14" xfId="0" applyFont="1" applyFill="1" applyBorder="1" applyAlignment="1" applyProtection="1">
      <alignment vertical="center"/>
    </xf>
    <xf numFmtId="0" fontId="6" fillId="0" borderId="3" xfId="0" applyFont="1" applyFill="1" applyBorder="1" applyAlignment="1" applyProtection="1">
      <alignment vertical="center"/>
    </xf>
    <xf numFmtId="0" fontId="6" fillId="0" borderId="3" xfId="0" applyFont="1" applyFill="1" applyBorder="1" applyAlignment="1" applyProtection="1">
      <alignment horizontal="center"/>
    </xf>
    <xf numFmtId="2" fontId="5" fillId="0" borderId="3" xfId="1" applyNumberFormat="1" applyFont="1" applyFill="1" applyBorder="1" applyAlignment="1" applyProtection="1">
      <alignment vertical="center"/>
    </xf>
    <xf numFmtId="2" fontId="5" fillId="0" borderId="14" xfId="1" applyNumberFormat="1" applyFont="1" applyFill="1" applyBorder="1" applyAlignment="1" applyProtection="1">
      <alignment vertical="center"/>
    </xf>
    <xf numFmtId="0" fontId="5" fillId="0" borderId="4" xfId="0" applyFont="1" applyFill="1" applyBorder="1" applyAlignment="1" applyProtection="1">
      <alignment vertical="center"/>
    </xf>
    <xf numFmtId="0" fontId="6" fillId="0" borderId="4" xfId="0" applyFont="1" applyFill="1" applyBorder="1" applyAlignment="1" applyProtection="1">
      <alignment vertical="center"/>
    </xf>
    <xf numFmtId="0" fontId="5" fillId="0" borderId="15" xfId="0" applyFont="1" applyFill="1" applyBorder="1" applyAlignment="1" applyProtection="1">
      <alignment vertical="center"/>
    </xf>
    <xf numFmtId="0" fontId="5" fillId="0" borderId="16" xfId="0" applyFont="1" applyFill="1" applyBorder="1" applyAlignment="1" applyProtection="1">
      <alignment vertical="center"/>
    </xf>
    <xf numFmtId="0" fontId="5" fillId="0" borderId="17" xfId="0" applyFont="1" applyFill="1" applyBorder="1" applyAlignment="1" applyProtection="1">
      <alignment vertical="center"/>
    </xf>
    <xf numFmtId="0" fontId="5" fillId="0" borderId="18" xfId="0" applyFont="1" applyFill="1" applyBorder="1" applyAlignment="1" applyProtection="1">
      <alignment vertical="center"/>
    </xf>
    <xf numFmtId="0" fontId="6" fillId="0" borderId="9" xfId="0" applyFont="1" applyFill="1" applyBorder="1" applyAlignment="1" applyProtection="1">
      <alignment horizontal="center" vertical="center"/>
    </xf>
    <xf numFmtId="0" fontId="5" fillId="0" borderId="5" xfId="0" applyFont="1" applyFill="1" applyBorder="1" applyAlignment="1" applyProtection="1">
      <alignment vertical="center"/>
    </xf>
    <xf numFmtId="0" fontId="5" fillId="0" borderId="6" xfId="0" applyFont="1" applyFill="1" applyBorder="1" applyAlignment="1" applyProtection="1">
      <alignment vertical="center"/>
    </xf>
    <xf numFmtId="0" fontId="7" fillId="0" borderId="9" xfId="0" applyFont="1" applyFill="1" applyBorder="1" applyAlignment="1" applyProtection="1">
      <alignment horizontal="center" vertical="center"/>
    </xf>
    <xf numFmtId="2" fontId="5" fillId="0" borderId="4" xfId="1" applyNumberFormat="1" applyFont="1" applyFill="1" applyBorder="1" applyAlignment="1" applyProtection="1">
      <alignment horizontal="center" vertical="center"/>
    </xf>
    <xf numFmtId="0" fontId="6" fillId="0" borderId="5" xfId="0" applyFont="1" applyFill="1" applyBorder="1" applyAlignment="1" applyProtection="1">
      <alignment horizontal="center" vertical="center"/>
    </xf>
    <xf numFmtId="0" fontId="11" fillId="0" borderId="11" xfId="4" applyFont="1" applyFill="1" applyBorder="1" applyAlignment="1" applyProtection="1">
      <alignment horizontal="center" vertical="center"/>
      <protection locked="0"/>
    </xf>
    <xf numFmtId="0" fontId="11" fillId="0" borderId="3" xfId="4" applyFont="1" applyFill="1" applyBorder="1" applyAlignment="1" applyProtection="1">
      <alignment horizontal="center" vertical="center"/>
      <protection locked="0"/>
    </xf>
    <xf numFmtId="0" fontId="11" fillId="0" borderId="1" xfId="4" applyFont="1" applyFill="1" applyBorder="1" applyAlignment="1" applyProtection="1">
      <alignment horizontal="center" vertical="center"/>
      <protection locked="0"/>
    </xf>
    <xf numFmtId="0" fontId="11" fillId="0" borderId="19" xfId="4" applyFont="1" applyFill="1" applyBorder="1" applyAlignment="1" applyProtection="1">
      <alignment horizontal="center" vertical="center"/>
      <protection locked="0"/>
    </xf>
    <xf numFmtId="0" fontId="11" fillId="0" borderId="0" xfId="4" applyFont="1" applyFill="1" applyBorder="1" applyAlignment="1" applyProtection="1">
      <alignment horizontal="center" vertical="center"/>
      <protection locked="0"/>
    </xf>
    <xf numFmtId="0" fontId="11" fillId="0" borderId="0" xfId="4" applyFont="1" applyFill="1" applyAlignment="1" applyProtection="1">
      <alignment horizontal="center" vertical="center"/>
      <protection locked="0"/>
    </xf>
    <xf numFmtId="0" fontId="11" fillId="0" borderId="7" xfId="4" applyFont="1" applyFill="1" applyBorder="1" applyAlignment="1" applyProtection="1">
      <alignment horizontal="center" vertical="center"/>
      <protection locked="0"/>
    </xf>
    <xf numFmtId="0" fontId="11" fillId="0" borderId="2" xfId="4" applyFont="1" applyFill="1" applyBorder="1" applyAlignment="1" applyProtection="1">
      <alignment horizontal="center" vertical="center"/>
      <protection locked="0"/>
    </xf>
    <xf numFmtId="0" fontId="11" fillId="0" borderId="4" xfId="4" applyFont="1" applyFill="1" applyBorder="1" applyAlignment="1" applyProtection="1">
      <alignment horizontal="center" vertical="center"/>
      <protection locked="0"/>
    </xf>
    <xf numFmtId="0" fontId="11" fillId="0" borderId="9" xfId="4" applyFont="1" applyFill="1" applyBorder="1" applyAlignment="1" applyProtection="1">
      <alignment horizontal="center" vertical="center"/>
      <protection locked="0"/>
    </xf>
    <xf numFmtId="0" fontId="11" fillId="0" borderId="3" xfId="4" applyFont="1" applyFill="1" applyBorder="1" applyAlignment="1" applyProtection="1">
      <alignment horizontal="center"/>
      <protection locked="0"/>
    </xf>
    <xf numFmtId="0" fontId="11" fillId="0" borderId="1" xfId="4" applyFont="1" applyFill="1" applyBorder="1" applyAlignment="1" applyProtection="1">
      <alignment horizontal="center"/>
      <protection locked="0"/>
    </xf>
    <xf numFmtId="0" fontId="12" fillId="2" borderId="0" xfId="0" applyFont="1" applyFill="1" applyAlignment="1">
      <alignment horizontal="center" vertical="center"/>
    </xf>
    <xf numFmtId="2" fontId="13" fillId="0" borderId="22" xfId="0" applyNumberFormat="1" applyFont="1" applyBorder="1" applyAlignment="1">
      <alignment horizontal="center" vertical="center"/>
    </xf>
    <xf numFmtId="9" fontId="13" fillId="3" borderId="21" xfId="5" applyFont="1" applyFill="1" applyBorder="1" applyAlignment="1" applyProtection="1">
      <alignment horizontal="center" vertical="center"/>
    </xf>
    <xf numFmtId="0" fontId="5" fillId="2" borderId="0" xfId="0" applyFont="1" applyFill="1" applyBorder="1" applyProtection="1"/>
    <xf numFmtId="0" fontId="14" fillId="2" borderId="0" xfId="0" applyFont="1" applyFill="1" applyAlignment="1">
      <alignment vertical="center"/>
    </xf>
    <xf numFmtId="0" fontId="14" fillId="2" borderId="0" xfId="0" applyFont="1" applyFill="1"/>
    <xf numFmtId="0" fontId="5" fillId="2" borderId="0" xfId="0" applyFont="1" applyFill="1" applyBorder="1" applyAlignment="1" applyProtection="1">
      <alignment horizontal="center" vertical="center"/>
    </xf>
    <xf numFmtId="0" fontId="6" fillId="2" borderId="0" xfId="2" applyFont="1" applyFill="1" applyBorder="1" applyAlignment="1" applyProtection="1">
      <alignment horizontal="center" vertical="center"/>
    </xf>
    <xf numFmtId="0" fontId="15" fillId="2" borderId="0" xfId="0" applyFont="1" applyFill="1" applyAlignment="1">
      <alignment horizontal="center" vertical="center" wrapText="1"/>
    </xf>
    <xf numFmtId="0" fontId="5" fillId="2" borderId="0" xfId="0" applyFont="1" applyFill="1" applyProtection="1"/>
    <xf numFmtId="0" fontId="14" fillId="2" borderId="0" xfId="0" applyFont="1" applyFill="1" applyAlignment="1">
      <alignment horizontal="center" vertical="center"/>
    </xf>
  </cellXfs>
  <cellStyles count="6">
    <cellStyle name="Comma" xfId="1" builtinId="3" customBuiltin="1"/>
    <cellStyle name="Hyperlink" xfId="4" builtinId="8"/>
    <cellStyle name="Normal" xfId="0" builtinId="0" customBuiltin="1"/>
    <cellStyle name="Normal_Sheet1" xfId="2" xr:uid="{00000000-0005-0000-0000-000002000000}"/>
    <cellStyle name="Normalny 2" xfId="3" xr:uid="{00000000-0005-0000-0000-000003000000}"/>
    <cellStyle name="Percent" xfId="5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3" Type="http://schemas.openxmlformats.org/officeDocument/2006/relationships/image" Target="../media/image3.jpeg"/><Relationship Id="rId21" Type="http://schemas.openxmlformats.org/officeDocument/2006/relationships/image" Target="../media/image21.png"/><Relationship Id="rId7" Type="http://schemas.openxmlformats.org/officeDocument/2006/relationships/image" Target="../media/image7.pn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20" Type="http://schemas.openxmlformats.org/officeDocument/2006/relationships/image" Target="../media/image20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5" Type="http://schemas.openxmlformats.org/officeDocument/2006/relationships/image" Target="../media/image5.jpeg"/><Relationship Id="rId15" Type="http://schemas.openxmlformats.org/officeDocument/2006/relationships/image" Target="../media/image15.png"/><Relationship Id="rId23" Type="http://schemas.openxmlformats.org/officeDocument/2006/relationships/image" Target="../media/image23.tiff"/><Relationship Id="rId10" Type="http://schemas.openxmlformats.org/officeDocument/2006/relationships/image" Target="../media/image10.png"/><Relationship Id="rId19" Type="http://schemas.openxmlformats.org/officeDocument/2006/relationships/image" Target="../media/image19.jpeg"/><Relationship Id="rId4" Type="http://schemas.openxmlformats.org/officeDocument/2006/relationships/image" Target="../media/image4.jpeg"/><Relationship Id="rId9" Type="http://schemas.openxmlformats.org/officeDocument/2006/relationships/image" Target="../media/image9.png"/><Relationship Id="rId14" Type="http://schemas.openxmlformats.org/officeDocument/2006/relationships/image" Target="../media/image14.png"/><Relationship Id="rId22" Type="http://schemas.openxmlformats.org/officeDocument/2006/relationships/image" Target="../media/image22.tif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67537</xdr:colOff>
      <xdr:row>4</xdr:row>
      <xdr:rowOff>44447</xdr:rowOff>
    </xdr:from>
    <xdr:ext cx="937552" cy="383718"/>
    <xdr:pic>
      <xdr:nvPicPr>
        <xdr:cNvPr id="2" name="Picture 30" descr="C:\Users\kalev\Documents\Biston 2017\biston logo 2016.jpg">
          <a:extLst>
            <a:ext uri="{FF2B5EF4-FFF2-40B4-BE49-F238E27FC236}">
              <a16:creationId xmlns:a16="http://schemas.microsoft.com/office/drawing/2014/main" id="{EAC5E03F-B705-6292-B3E7-9B10D94D8F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67537" y="823380"/>
          <a:ext cx="937552" cy="383718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211665</xdr:colOff>
      <xdr:row>10</xdr:row>
      <xdr:rowOff>33677</xdr:rowOff>
    </xdr:from>
    <xdr:ext cx="602013" cy="98965"/>
    <xdr:pic>
      <xdr:nvPicPr>
        <xdr:cNvPr id="4" name="Picture 12" descr="Alcaplast">
          <a:extLst>
            <a:ext uri="{FF2B5EF4-FFF2-40B4-BE49-F238E27FC236}">
              <a16:creationId xmlns:a16="http://schemas.microsoft.com/office/drawing/2014/main" id="{1203442D-2C0C-55E8-6FC4-3220ADC89E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1297515" y="1938677"/>
          <a:ext cx="602013" cy="9896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505690</xdr:colOff>
      <xdr:row>8</xdr:row>
      <xdr:rowOff>106216</xdr:rowOff>
    </xdr:from>
    <xdr:ext cx="226789" cy="589641"/>
    <xdr:pic>
      <xdr:nvPicPr>
        <xdr:cNvPr id="3" name="Picture 13" descr="C:\Users\kalev\Documents\Biston 2017\WC pottide välja ja sisselaske 2018\alcaplast välja ja sisse laske fotod joonised\2A04.jpg">
          <a:extLst>
            <a:ext uri="{FF2B5EF4-FFF2-40B4-BE49-F238E27FC236}">
              <a16:creationId xmlns:a16="http://schemas.microsoft.com/office/drawing/2014/main" id="{D14CF309-973F-586C-3464-8D621E350A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>
        <a:xfrm>
          <a:off x="505690" y="1712766"/>
          <a:ext cx="226789" cy="589641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226094</xdr:colOff>
      <xdr:row>17</xdr:row>
      <xdr:rowOff>14429</xdr:rowOff>
    </xdr:from>
    <xdr:ext cx="602013" cy="98965"/>
    <xdr:pic>
      <xdr:nvPicPr>
        <xdr:cNvPr id="6" name="Picture 14" descr="Alcaplast">
          <a:extLst>
            <a:ext uri="{FF2B5EF4-FFF2-40B4-BE49-F238E27FC236}">
              <a16:creationId xmlns:a16="http://schemas.microsoft.com/office/drawing/2014/main" id="{74BF01C7-F90D-087C-1C3E-D90368034F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1311944" y="2941779"/>
          <a:ext cx="602013" cy="9896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226094</xdr:colOff>
      <xdr:row>24</xdr:row>
      <xdr:rowOff>28867</xdr:rowOff>
    </xdr:from>
    <xdr:ext cx="602013" cy="98965"/>
    <xdr:pic>
      <xdr:nvPicPr>
        <xdr:cNvPr id="8" name="Picture 15" descr="Alcaplast">
          <a:extLst>
            <a:ext uri="{FF2B5EF4-FFF2-40B4-BE49-F238E27FC236}">
              <a16:creationId xmlns:a16="http://schemas.microsoft.com/office/drawing/2014/main" id="{5EA1F3AE-C8E9-0AF9-3325-411DFB27CC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1311944" y="3978567"/>
          <a:ext cx="602013" cy="9896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206855</xdr:colOff>
      <xdr:row>31</xdr:row>
      <xdr:rowOff>38487</xdr:rowOff>
    </xdr:from>
    <xdr:ext cx="602013" cy="98965"/>
    <xdr:pic>
      <xdr:nvPicPr>
        <xdr:cNvPr id="10" name="Picture 16" descr="Alcaplast">
          <a:extLst>
            <a:ext uri="{FF2B5EF4-FFF2-40B4-BE49-F238E27FC236}">
              <a16:creationId xmlns:a16="http://schemas.microsoft.com/office/drawing/2014/main" id="{95A1E398-CE3B-5FEF-4F5C-DE756326FA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1292705" y="5010537"/>
          <a:ext cx="602013" cy="9896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143553</xdr:colOff>
      <xdr:row>38</xdr:row>
      <xdr:rowOff>25787</xdr:rowOff>
    </xdr:from>
    <xdr:ext cx="602013" cy="98965"/>
    <xdr:pic>
      <xdr:nvPicPr>
        <xdr:cNvPr id="12" name="Picture 17" descr="Alcaplast">
          <a:extLst>
            <a:ext uri="{FF2B5EF4-FFF2-40B4-BE49-F238E27FC236}">
              <a16:creationId xmlns:a16="http://schemas.microsoft.com/office/drawing/2014/main" id="{D844BF05-D737-4830-6FAC-15056424A4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1229403" y="6020187"/>
          <a:ext cx="602013" cy="9896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160865</xdr:colOff>
      <xdr:row>45</xdr:row>
      <xdr:rowOff>24048</xdr:rowOff>
    </xdr:from>
    <xdr:ext cx="602013" cy="98965"/>
    <xdr:pic>
      <xdr:nvPicPr>
        <xdr:cNvPr id="14" name="Picture 18" descr="Alcaplast">
          <a:extLst>
            <a:ext uri="{FF2B5EF4-FFF2-40B4-BE49-F238E27FC236}">
              <a16:creationId xmlns:a16="http://schemas.microsoft.com/office/drawing/2014/main" id="{7175E8AC-C0E7-E480-0017-E7F8BC6F5A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1246715" y="7040798"/>
          <a:ext cx="602013" cy="9896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482602</xdr:colOff>
      <xdr:row>15</xdr:row>
      <xdr:rowOff>76196</xdr:rowOff>
    </xdr:from>
    <xdr:ext cx="241301" cy="593765"/>
    <xdr:pic>
      <xdr:nvPicPr>
        <xdr:cNvPr id="5" name="Picture 9" descr="C:\Users\kalev\Documents\Biston 2017\WC pottide välja ja sisselaske 2018\alcaplast välja ja sisse laske fotod joonised\2A05.jpg">
          <a:extLst>
            <a:ext uri="{FF2B5EF4-FFF2-40B4-BE49-F238E27FC236}">
              <a16:creationId xmlns:a16="http://schemas.microsoft.com/office/drawing/2014/main" id="{C883476F-68C8-D893-5F51-E54BDFD00F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>
        <a:xfrm>
          <a:off x="482602" y="2711446"/>
          <a:ext cx="241301" cy="59376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508004</xdr:colOff>
      <xdr:row>22</xdr:row>
      <xdr:rowOff>63495</xdr:rowOff>
    </xdr:from>
    <xdr:ext cx="254002" cy="623209"/>
    <xdr:pic>
      <xdr:nvPicPr>
        <xdr:cNvPr id="7" name="Picture 13" descr="C:\Users\kalev\Documents\Biston 2017\WC pottide välja ja sisselaske 2018\alcaplast välja ja sisse laske fotod joonised\2A1438.jpg">
          <a:extLst>
            <a:ext uri="{FF2B5EF4-FFF2-40B4-BE49-F238E27FC236}">
              <a16:creationId xmlns:a16="http://schemas.microsoft.com/office/drawing/2014/main" id="{2F6AF0D3-DCEC-D45C-19CA-450B18B7DB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>
        <a:xfrm>
          <a:off x="508004" y="3721095"/>
          <a:ext cx="254002" cy="623209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488947</xdr:colOff>
      <xdr:row>29</xdr:row>
      <xdr:rowOff>69851</xdr:rowOff>
    </xdr:from>
    <xdr:ext cx="266703" cy="614961"/>
    <xdr:pic>
      <xdr:nvPicPr>
        <xdr:cNvPr id="9" name="Picture 14" descr="C:\Users\kalev\Documents\Biston 2017\WC pottide välja ja sisselaske 2018\alcaplast välja ja sisse laske fotod joonised\2A1412.jpg">
          <a:extLst>
            <a:ext uri="{FF2B5EF4-FFF2-40B4-BE49-F238E27FC236}">
              <a16:creationId xmlns:a16="http://schemas.microsoft.com/office/drawing/2014/main" id="{F07EEA18-3641-1CDB-5039-CB7EF8B6FB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>
        <a:xfrm>
          <a:off x="488947" y="4749801"/>
          <a:ext cx="266703" cy="614961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469901</xdr:colOff>
      <xdr:row>36</xdr:row>
      <xdr:rowOff>63505</xdr:rowOff>
    </xdr:from>
    <xdr:ext cx="247646" cy="628650"/>
    <xdr:pic>
      <xdr:nvPicPr>
        <xdr:cNvPr id="11" name="Picture 16" descr="C:\Users\kalev\Documents\Biston 2017\WC pottide välja ja sisselaske 2018\alcaplast välja ja sisse laske fotod joonised\2A1638.png">
          <a:extLst>
            <a:ext uri="{FF2B5EF4-FFF2-40B4-BE49-F238E27FC236}">
              <a16:creationId xmlns:a16="http://schemas.microsoft.com/office/drawing/2014/main" id="{3E7EC2A7-1627-B80C-8B28-DB4D98D940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>
        <a:xfrm>
          <a:off x="469901" y="5765805"/>
          <a:ext cx="247646" cy="62865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450854</xdr:colOff>
      <xdr:row>43</xdr:row>
      <xdr:rowOff>95253</xdr:rowOff>
    </xdr:from>
    <xdr:ext cx="272143" cy="647367"/>
    <xdr:pic>
      <xdr:nvPicPr>
        <xdr:cNvPr id="13" name="Picture 18" descr="C:\Users\kalev\Documents\Biston 2017\WC pottide välja ja sisselaske 2018\alcaplast välja ja sisse laske fotod joonised\2A1612.jpg">
          <a:extLst>
            <a:ext uri="{FF2B5EF4-FFF2-40B4-BE49-F238E27FC236}">
              <a16:creationId xmlns:a16="http://schemas.microsoft.com/office/drawing/2014/main" id="{A917D084-1BD7-7DA5-EB0C-33796BC64C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>
        <a:xfrm>
          <a:off x="450854" y="6819903"/>
          <a:ext cx="272143" cy="64736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444498</xdr:colOff>
      <xdr:row>50</xdr:row>
      <xdr:rowOff>88897</xdr:rowOff>
    </xdr:from>
    <xdr:ext cx="259771" cy="610261"/>
    <xdr:pic>
      <xdr:nvPicPr>
        <xdr:cNvPr id="15" name="Picture 20" descr="C:\Users\kalev\Documents\Biston 2017\WC pottide välja ja sisselaske 2018\alcaplast välja ja sisse laske fotod joonised\2A1538.png">
          <a:extLst>
            <a:ext uri="{FF2B5EF4-FFF2-40B4-BE49-F238E27FC236}">
              <a16:creationId xmlns:a16="http://schemas.microsoft.com/office/drawing/2014/main" id="{4640EB46-D264-48EA-12E3-F203BC0825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>
        <a:xfrm>
          <a:off x="444498" y="7835897"/>
          <a:ext cx="259771" cy="610261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457200</xdr:colOff>
      <xdr:row>57</xdr:row>
      <xdr:rowOff>50804</xdr:rowOff>
    </xdr:from>
    <xdr:ext cx="273048" cy="520695"/>
    <xdr:pic>
      <xdr:nvPicPr>
        <xdr:cNvPr id="17" name="Picture 21" descr="C:\Users\kalev\Documents\Biston 2017\WC pottide välja ja sisselaske 2018\alcaplast välja ja sisse laske fotod joonised\2A1512.png">
          <a:extLst>
            <a:ext uri="{FF2B5EF4-FFF2-40B4-BE49-F238E27FC236}">
              <a16:creationId xmlns:a16="http://schemas.microsoft.com/office/drawing/2014/main" id="{3582C003-2C68-EBAA-9400-8D290D4664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>
        <a:xfrm>
          <a:off x="457200" y="8820154"/>
          <a:ext cx="273048" cy="52069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196852</xdr:colOff>
      <xdr:row>53</xdr:row>
      <xdr:rowOff>25402</xdr:rowOff>
    </xdr:from>
    <xdr:ext cx="602013" cy="98965"/>
    <xdr:pic>
      <xdr:nvPicPr>
        <xdr:cNvPr id="16" name="Picture 18" descr="Alcaplast">
          <a:extLst>
            <a:ext uri="{FF2B5EF4-FFF2-40B4-BE49-F238E27FC236}">
              <a16:creationId xmlns:a16="http://schemas.microsoft.com/office/drawing/2014/main" id="{559EC393-908E-8931-F3D1-0C7C761052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1282702" y="8210552"/>
          <a:ext cx="602013" cy="9896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177795</xdr:colOff>
      <xdr:row>60</xdr:row>
      <xdr:rowOff>19052</xdr:rowOff>
    </xdr:from>
    <xdr:ext cx="602013" cy="98965"/>
    <xdr:pic>
      <xdr:nvPicPr>
        <xdr:cNvPr id="18" name="Picture 18" descr="Alcaplast">
          <a:extLst>
            <a:ext uri="{FF2B5EF4-FFF2-40B4-BE49-F238E27FC236}">
              <a16:creationId xmlns:a16="http://schemas.microsoft.com/office/drawing/2014/main" id="{6E5E5C56-67C2-C90E-84C0-03B8335858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1263645" y="9226552"/>
          <a:ext cx="602013" cy="9896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179917</xdr:colOff>
      <xdr:row>74</xdr:row>
      <xdr:rowOff>14630</xdr:rowOff>
    </xdr:from>
    <xdr:ext cx="602013" cy="98965"/>
    <xdr:pic>
      <xdr:nvPicPr>
        <xdr:cNvPr id="21" name="Picture 12" descr="Alcaplast">
          <a:extLst>
            <a:ext uri="{FF2B5EF4-FFF2-40B4-BE49-F238E27FC236}">
              <a16:creationId xmlns:a16="http://schemas.microsoft.com/office/drawing/2014/main" id="{46BDFAE7-1367-51BD-6B32-F2C28B539E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1265767" y="11266830"/>
          <a:ext cx="602013" cy="9896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438153</xdr:colOff>
      <xdr:row>71</xdr:row>
      <xdr:rowOff>63495</xdr:rowOff>
    </xdr:from>
    <xdr:ext cx="247646" cy="641597"/>
    <xdr:pic>
      <xdr:nvPicPr>
        <xdr:cNvPr id="20" name="Picture 3" descr="C:\Users\kalev\Documents\Biston 2017\WC pottide välja ja sisselaske 2018\alcaplast välja ja sisse laske fotod joonised\2A1738.jpg">
          <a:extLst>
            <a:ext uri="{FF2B5EF4-FFF2-40B4-BE49-F238E27FC236}">
              <a16:creationId xmlns:a16="http://schemas.microsoft.com/office/drawing/2014/main" id="{FF0DC33C-73BF-39AB-7107-1FA8A9FF6C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>
        <a:xfrm>
          <a:off x="438153" y="10877545"/>
          <a:ext cx="247646" cy="64159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444498</xdr:colOff>
      <xdr:row>78</xdr:row>
      <xdr:rowOff>38103</xdr:rowOff>
    </xdr:from>
    <xdr:ext cx="228600" cy="676729"/>
    <xdr:pic>
      <xdr:nvPicPr>
        <xdr:cNvPr id="22" name="Picture 21" descr="C:\Users\kalev\Documents\Biston 2017\WC pottide välja ja sisselaske 2018\alcaplast välja ja sisse laske fotod joonised\2A1712.jpg">
          <a:extLst>
            <a:ext uri="{FF2B5EF4-FFF2-40B4-BE49-F238E27FC236}">
              <a16:creationId xmlns:a16="http://schemas.microsoft.com/office/drawing/2014/main" id="{0D0B7E67-44DE-B112-4D2A-49A0346352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>
        <a:xfrm>
          <a:off x="444498" y="11874503"/>
          <a:ext cx="228600" cy="676729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69851</xdr:colOff>
      <xdr:row>116</xdr:row>
      <xdr:rowOff>12701</xdr:rowOff>
    </xdr:from>
    <xdr:ext cx="939802" cy="850410"/>
    <xdr:pic>
      <xdr:nvPicPr>
        <xdr:cNvPr id="30" name="Picture 5" descr="C:\Users\kalev\Documents\Biston 2017\WC pottide välja ja sisselaske 2018\alcaplast välja ja sisse laske fotod joonised\2SA04S.png">
          <a:extLst>
            <a:ext uri="{FF2B5EF4-FFF2-40B4-BE49-F238E27FC236}">
              <a16:creationId xmlns:a16="http://schemas.microsoft.com/office/drawing/2014/main" id="{27A49533-BEAD-70C5-20DF-5B1B2A6DE4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rcRect/>
        <a:stretch>
          <a:fillRect/>
        </a:stretch>
      </xdr:blipFill>
      <xdr:spPr>
        <a:xfrm>
          <a:off x="69851" y="17399001"/>
          <a:ext cx="939802" cy="85041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82552</xdr:colOff>
      <xdr:row>106</xdr:row>
      <xdr:rowOff>25402</xdr:rowOff>
    </xdr:from>
    <xdr:ext cx="865662" cy="888257"/>
    <xdr:pic>
      <xdr:nvPicPr>
        <xdr:cNvPr id="28" name="Picture 6" descr="C:\Users\kalev\Documents\Biston 2017\WC pottide välja ja sisselaske 2018\alcaplast välja ja sisse laske fotod joonised\2ASA2000S12.png">
          <a:extLst>
            <a:ext uri="{FF2B5EF4-FFF2-40B4-BE49-F238E27FC236}">
              <a16:creationId xmlns:a16="http://schemas.microsoft.com/office/drawing/2014/main" id="{8E976C20-9FD5-D1B2-3BFE-5367E257D4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/>
        <a:srcRect/>
        <a:stretch>
          <a:fillRect/>
        </a:stretch>
      </xdr:blipFill>
      <xdr:spPr>
        <a:xfrm>
          <a:off x="82552" y="15951202"/>
          <a:ext cx="865662" cy="88825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63495</xdr:colOff>
      <xdr:row>96</xdr:row>
      <xdr:rowOff>19046</xdr:rowOff>
    </xdr:from>
    <xdr:ext cx="927101" cy="813916"/>
    <xdr:pic>
      <xdr:nvPicPr>
        <xdr:cNvPr id="26" name="Picture 7" descr="C:\Users\kalev\Documents\Biston 2017\WC pottide välja ja sisselaske 2018\alcaplast välja ja sisse laske fotod joonised\2ASA200012.png">
          <a:extLst>
            <a:ext uri="{FF2B5EF4-FFF2-40B4-BE49-F238E27FC236}">
              <a16:creationId xmlns:a16="http://schemas.microsoft.com/office/drawing/2014/main" id="{F9CD0C0C-8D2B-09E2-CB96-8EFCECAA4D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/>
        <a:srcRect/>
        <a:stretch>
          <a:fillRect/>
        </a:stretch>
      </xdr:blipFill>
      <xdr:spPr>
        <a:xfrm>
          <a:off x="63495" y="14484346"/>
          <a:ext cx="927101" cy="813916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114300</xdr:colOff>
      <xdr:row>86</xdr:row>
      <xdr:rowOff>0</xdr:rowOff>
    </xdr:from>
    <xdr:ext cx="895353" cy="840013"/>
    <xdr:pic>
      <xdr:nvPicPr>
        <xdr:cNvPr id="24" name="Picture 8" descr="C:\Users\kalev\Documents\Biston 2017\WC pottide välja ja sisselaske 2018\alcaplast välja ja sisse laske fotod joonised\2ASA200038.png">
          <a:extLst>
            <a:ext uri="{FF2B5EF4-FFF2-40B4-BE49-F238E27FC236}">
              <a16:creationId xmlns:a16="http://schemas.microsoft.com/office/drawing/2014/main" id="{A277C8B5-BD07-7253-3888-15C0B10E45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/>
        <a:srcRect/>
        <a:stretch>
          <a:fillRect/>
        </a:stretch>
      </xdr:blipFill>
      <xdr:spPr>
        <a:xfrm>
          <a:off x="114300" y="13004800"/>
          <a:ext cx="895353" cy="840013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165104</xdr:colOff>
      <xdr:row>81</xdr:row>
      <xdr:rowOff>25402</xdr:rowOff>
    </xdr:from>
    <xdr:ext cx="602013" cy="98965"/>
    <xdr:pic>
      <xdr:nvPicPr>
        <xdr:cNvPr id="23" name="Picture 12" descr="Alcaplast">
          <a:extLst>
            <a:ext uri="{FF2B5EF4-FFF2-40B4-BE49-F238E27FC236}">
              <a16:creationId xmlns:a16="http://schemas.microsoft.com/office/drawing/2014/main" id="{C0989C81-E342-3D22-4E09-96BAAC8630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1250954" y="12299952"/>
          <a:ext cx="602013" cy="9896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184151</xdr:colOff>
      <xdr:row>88</xdr:row>
      <xdr:rowOff>12701</xdr:rowOff>
    </xdr:from>
    <xdr:ext cx="602013" cy="98965"/>
    <xdr:pic>
      <xdr:nvPicPr>
        <xdr:cNvPr id="25" name="Picture 12" descr="Alcaplast">
          <a:extLst>
            <a:ext uri="{FF2B5EF4-FFF2-40B4-BE49-F238E27FC236}">
              <a16:creationId xmlns:a16="http://schemas.microsoft.com/office/drawing/2014/main" id="{B1B74917-9DB3-2676-86FD-D301C031F4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1270001" y="13309601"/>
          <a:ext cx="602013" cy="9896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196852</xdr:colOff>
      <xdr:row>98</xdr:row>
      <xdr:rowOff>25402</xdr:rowOff>
    </xdr:from>
    <xdr:ext cx="602013" cy="98965"/>
    <xdr:pic>
      <xdr:nvPicPr>
        <xdr:cNvPr id="27" name="Picture 12" descr="Alcaplast">
          <a:extLst>
            <a:ext uri="{FF2B5EF4-FFF2-40B4-BE49-F238E27FC236}">
              <a16:creationId xmlns:a16="http://schemas.microsoft.com/office/drawing/2014/main" id="{57A70424-3662-0927-0953-2DD2489D2C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1282702" y="14782802"/>
          <a:ext cx="602013" cy="9896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171450</xdr:colOff>
      <xdr:row>108</xdr:row>
      <xdr:rowOff>25402</xdr:rowOff>
    </xdr:from>
    <xdr:ext cx="602013" cy="98965"/>
    <xdr:pic>
      <xdr:nvPicPr>
        <xdr:cNvPr id="29" name="Picture 12" descr="Alcaplast">
          <a:extLst>
            <a:ext uri="{FF2B5EF4-FFF2-40B4-BE49-F238E27FC236}">
              <a16:creationId xmlns:a16="http://schemas.microsoft.com/office/drawing/2014/main" id="{C9363123-9054-9C40-44FB-51F9EC019C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1257300" y="16243302"/>
          <a:ext cx="602013" cy="9896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196852</xdr:colOff>
      <xdr:row>118</xdr:row>
      <xdr:rowOff>25402</xdr:rowOff>
    </xdr:from>
    <xdr:ext cx="602013" cy="98965"/>
    <xdr:pic>
      <xdr:nvPicPr>
        <xdr:cNvPr id="31" name="Picture 12" descr="Alcaplast">
          <a:extLst>
            <a:ext uri="{FF2B5EF4-FFF2-40B4-BE49-F238E27FC236}">
              <a16:creationId xmlns:a16="http://schemas.microsoft.com/office/drawing/2014/main" id="{DF148617-5EC1-EB25-F565-6AA9C76DA3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1282702" y="17703802"/>
          <a:ext cx="602013" cy="9896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139702</xdr:colOff>
      <xdr:row>134</xdr:row>
      <xdr:rowOff>69851</xdr:rowOff>
    </xdr:from>
    <xdr:ext cx="857250" cy="831847"/>
    <xdr:pic>
      <xdr:nvPicPr>
        <xdr:cNvPr id="33" name="Picture 17" descr="C:\Users\kalev\Documents\Biston 2021\1600 Väljalaske  ja sisselaske mehanismid wc pottidele\siamp 49 wc väljalase foto ja joonis\products-siamp-optima-49-flush-valve_.jpg">
          <a:extLst>
            <a:ext uri="{FF2B5EF4-FFF2-40B4-BE49-F238E27FC236}">
              <a16:creationId xmlns:a16="http://schemas.microsoft.com/office/drawing/2014/main" id="{A8D2A67E-0072-8FC0-1AFD-E68ADA5C8D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>
        <a:xfrm>
          <a:off x="139702" y="20123151"/>
          <a:ext cx="857250" cy="83184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133353</xdr:colOff>
      <xdr:row>136</xdr:row>
      <xdr:rowOff>25397</xdr:rowOff>
    </xdr:from>
    <xdr:ext cx="558798" cy="266703"/>
    <xdr:pic>
      <xdr:nvPicPr>
        <xdr:cNvPr id="34" name="Picture 18" descr="http://www.siamp.com.vn/Data/Sites/1/skins/default/img/logo1.png">
          <a:extLst>
            <a:ext uri="{FF2B5EF4-FFF2-40B4-BE49-F238E27FC236}">
              <a16:creationId xmlns:a16="http://schemas.microsoft.com/office/drawing/2014/main" id="{6843A9F5-9A31-4EE7-720E-CAB78C2930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/>
        <a:srcRect/>
        <a:stretch>
          <a:fillRect/>
        </a:stretch>
      </xdr:blipFill>
      <xdr:spPr>
        <a:xfrm>
          <a:off x="1219203" y="20383497"/>
          <a:ext cx="558798" cy="266703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228600</xdr:colOff>
      <xdr:row>143</xdr:row>
      <xdr:rowOff>57150</xdr:rowOff>
    </xdr:from>
    <xdr:ext cx="552453" cy="298451"/>
    <xdr:pic>
      <xdr:nvPicPr>
        <xdr:cNvPr id="36" name="Picture 19" descr="C:\Users\kalev\Documents\Biston 2017\Bistoni LOGOD\AR.jpg">
          <a:extLst>
            <a:ext uri="{FF2B5EF4-FFF2-40B4-BE49-F238E27FC236}">
              <a16:creationId xmlns:a16="http://schemas.microsoft.com/office/drawing/2014/main" id="{F527D9E9-D784-D012-138D-FBE2CEA6DC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/>
        <a:srcRect/>
        <a:stretch>
          <a:fillRect/>
        </a:stretch>
      </xdr:blipFill>
      <xdr:spPr>
        <a:xfrm>
          <a:off x="1314450" y="21482050"/>
          <a:ext cx="552453" cy="298451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127001</xdr:colOff>
      <xdr:row>143</xdr:row>
      <xdr:rowOff>38103</xdr:rowOff>
    </xdr:from>
    <xdr:ext cx="799935" cy="685800"/>
    <xdr:pic>
      <xdr:nvPicPr>
        <xdr:cNvPr id="35" name="Picture 20" descr="C:\Users\kalev\Documents\Biston 2017\WC pottide välja ja sisselaske 2018\AR välja ja sisse laske meh fotod ja joonised\46299.jpg">
          <a:extLst>
            <a:ext uri="{FF2B5EF4-FFF2-40B4-BE49-F238E27FC236}">
              <a16:creationId xmlns:a16="http://schemas.microsoft.com/office/drawing/2014/main" id="{B83B522D-D640-6EB6-BE89-D4C64857C4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/>
        <a:srcRect/>
        <a:stretch>
          <a:fillRect/>
        </a:stretch>
      </xdr:blipFill>
      <xdr:spPr>
        <a:xfrm>
          <a:off x="127001" y="21463003"/>
          <a:ext cx="799935" cy="68580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266703</xdr:colOff>
      <xdr:row>166</xdr:row>
      <xdr:rowOff>50804</xdr:rowOff>
    </xdr:from>
    <xdr:ext cx="472689" cy="240944"/>
    <xdr:pic>
      <xdr:nvPicPr>
        <xdr:cNvPr id="42" name="Pilt 6">
          <a:extLst>
            <a:ext uri="{FF2B5EF4-FFF2-40B4-BE49-F238E27FC236}">
              <a16:creationId xmlns:a16="http://schemas.microsoft.com/office/drawing/2014/main" id="{51BA4045-05BE-22BA-B375-67A50E4887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/>
        <a:srcRect/>
        <a:stretch>
          <a:fillRect/>
        </a:stretch>
      </xdr:blipFill>
      <xdr:spPr>
        <a:xfrm>
          <a:off x="1352553" y="24980904"/>
          <a:ext cx="472689" cy="240944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215898</xdr:colOff>
      <xdr:row>150</xdr:row>
      <xdr:rowOff>88897</xdr:rowOff>
    </xdr:from>
    <xdr:ext cx="634995" cy="653558"/>
    <xdr:pic>
      <xdr:nvPicPr>
        <xdr:cNvPr id="37" name="Picture 8" descr="C:\Users\kalev\Documents\Biston 2017\WC pottide välja ja sisselaske 2018\AR välja ja sisse laske meh fotod ja joonised\46300.tif">
          <a:extLst>
            <a:ext uri="{FF2B5EF4-FFF2-40B4-BE49-F238E27FC236}">
              <a16:creationId xmlns:a16="http://schemas.microsoft.com/office/drawing/2014/main" id="{02F024AC-63C2-A1BC-BD23-B0C5964E0B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/>
        <a:srcRect/>
        <a:stretch>
          <a:fillRect/>
        </a:stretch>
      </xdr:blipFill>
      <xdr:spPr>
        <a:xfrm>
          <a:off x="215898" y="22580597"/>
          <a:ext cx="634995" cy="653558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203197</xdr:colOff>
      <xdr:row>157</xdr:row>
      <xdr:rowOff>133346</xdr:rowOff>
    </xdr:from>
    <xdr:ext cx="622633" cy="610261"/>
    <xdr:pic>
      <xdr:nvPicPr>
        <xdr:cNvPr id="39" name="Picture 9" descr="C:\Users\kalev\Documents\Biston 2017\WC pottide välja ja sisselaske 2018\AR välja ja sisse laske meh fotod ja joonised\46301.tif">
          <a:extLst>
            <a:ext uri="{FF2B5EF4-FFF2-40B4-BE49-F238E27FC236}">
              <a16:creationId xmlns:a16="http://schemas.microsoft.com/office/drawing/2014/main" id="{E87EB292-1834-911F-F346-A8C888AD12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/>
        <a:srcRect/>
        <a:stretch>
          <a:fillRect/>
        </a:stretch>
      </xdr:blipFill>
      <xdr:spPr>
        <a:xfrm>
          <a:off x="203197" y="23691846"/>
          <a:ext cx="622633" cy="610261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209553</xdr:colOff>
      <xdr:row>152</xdr:row>
      <xdr:rowOff>31747</xdr:rowOff>
    </xdr:from>
    <xdr:ext cx="552453" cy="298451"/>
    <xdr:pic>
      <xdr:nvPicPr>
        <xdr:cNvPr id="38" name="Picture 19" descr="C:\Users\kalev\Documents\Biston 2017\Bistoni LOGOD\AR.jpg">
          <a:extLst>
            <a:ext uri="{FF2B5EF4-FFF2-40B4-BE49-F238E27FC236}">
              <a16:creationId xmlns:a16="http://schemas.microsoft.com/office/drawing/2014/main" id="{DE651E2A-56A4-1CEC-C8CF-D7F432B7D1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/>
        <a:srcRect/>
        <a:stretch>
          <a:fillRect/>
        </a:stretch>
      </xdr:blipFill>
      <xdr:spPr>
        <a:xfrm>
          <a:off x="1295403" y="22828247"/>
          <a:ext cx="552453" cy="298451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215898</xdr:colOff>
      <xdr:row>159</xdr:row>
      <xdr:rowOff>38103</xdr:rowOff>
    </xdr:from>
    <xdr:ext cx="552453" cy="298451"/>
    <xdr:pic>
      <xdr:nvPicPr>
        <xdr:cNvPr id="40" name="Picture 19" descr="C:\Users\kalev\Documents\Biston 2017\Bistoni LOGOD\AR.jpg">
          <a:extLst>
            <a:ext uri="{FF2B5EF4-FFF2-40B4-BE49-F238E27FC236}">
              <a16:creationId xmlns:a16="http://schemas.microsoft.com/office/drawing/2014/main" id="{6E997C2A-2FDA-A7DC-3CF0-9158DC3BD7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/>
        <a:srcRect/>
        <a:stretch>
          <a:fillRect/>
        </a:stretch>
      </xdr:blipFill>
      <xdr:spPr>
        <a:xfrm>
          <a:off x="1301748" y="23901403"/>
          <a:ext cx="552453" cy="298451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133346</xdr:colOff>
      <xdr:row>164</xdr:row>
      <xdr:rowOff>146047</xdr:rowOff>
    </xdr:from>
    <xdr:ext cx="725713" cy="584201"/>
    <xdr:pic>
      <xdr:nvPicPr>
        <xdr:cNvPr id="41" name="Picture 12" descr="C:\Users\kalev\Documents\Biston 2017\WC pottide välja ja sisselaske 2018\AR välja ja sisse laske meh fotod ja joonised\176g.jpg">
          <a:extLst>
            <a:ext uri="{FF2B5EF4-FFF2-40B4-BE49-F238E27FC236}">
              <a16:creationId xmlns:a16="http://schemas.microsoft.com/office/drawing/2014/main" id="{AC5C0D0E-9CA4-03A1-87A6-F96C10913F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/>
        <a:srcRect/>
        <a:stretch>
          <a:fillRect/>
        </a:stretch>
      </xdr:blipFill>
      <xdr:spPr>
        <a:xfrm>
          <a:off x="133346" y="24771347"/>
          <a:ext cx="725713" cy="584201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266703</xdr:colOff>
      <xdr:row>173</xdr:row>
      <xdr:rowOff>6345</xdr:rowOff>
    </xdr:from>
    <xdr:ext cx="472689" cy="240944"/>
    <xdr:pic>
      <xdr:nvPicPr>
        <xdr:cNvPr id="44" name="Pilt 6">
          <a:extLst>
            <a:ext uri="{FF2B5EF4-FFF2-40B4-BE49-F238E27FC236}">
              <a16:creationId xmlns:a16="http://schemas.microsoft.com/office/drawing/2014/main" id="{580005B7-CCA5-82BB-9D22-3B3698E0D4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/>
        <a:srcRect/>
        <a:stretch>
          <a:fillRect/>
        </a:stretch>
      </xdr:blipFill>
      <xdr:spPr>
        <a:xfrm>
          <a:off x="1352553" y="26003245"/>
          <a:ext cx="472689" cy="240944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171450</xdr:colOff>
      <xdr:row>172</xdr:row>
      <xdr:rowOff>19046</xdr:rowOff>
    </xdr:from>
    <xdr:ext cx="725713" cy="577845"/>
    <xdr:pic>
      <xdr:nvPicPr>
        <xdr:cNvPr id="43" name="Picture 15" descr="C:\Users\kalev\Documents\Biston 2017\WC pottide välja ja sisselaske 2018\AR välja ja sisse laske meh fotod ja joonised\176g.jpg">
          <a:extLst>
            <a:ext uri="{FF2B5EF4-FFF2-40B4-BE49-F238E27FC236}">
              <a16:creationId xmlns:a16="http://schemas.microsoft.com/office/drawing/2014/main" id="{136894D7-BD09-C8AA-DE83-012E6C2B32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/>
        <a:srcRect/>
        <a:stretch>
          <a:fillRect/>
        </a:stretch>
      </xdr:blipFill>
      <xdr:spPr>
        <a:xfrm>
          <a:off x="171450" y="25863546"/>
          <a:ext cx="725713" cy="57784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241301</xdr:colOff>
      <xdr:row>180</xdr:row>
      <xdr:rowOff>25402</xdr:rowOff>
    </xdr:from>
    <xdr:ext cx="472689" cy="240944"/>
    <xdr:pic>
      <xdr:nvPicPr>
        <xdr:cNvPr id="46" name="Pilt 6">
          <a:extLst>
            <a:ext uri="{FF2B5EF4-FFF2-40B4-BE49-F238E27FC236}">
              <a16:creationId xmlns:a16="http://schemas.microsoft.com/office/drawing/2014/main" id="{BDA3CC47-10AA-DFEA-25CF-0BF8FD4F1D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/>
        <a:srcRect/>
        <a:stretch>
          <a:fillRect/>
        </a:stretch>
      </xdr:blipFill>
      <xdr:spPr>
        <a:xfrm>
          <a:off x="1327151" y="27089102"/>
          <a:ext cx="472689" cy="240944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234945</xdr:colOff>
      <xdr:row>179</xdr:row>
      <xdr:rowOff>57150</xdr:rowOff>
    </xdr:from>
    <xdr:ext cx="581393" cy="486561"/>
    <xdr:pic>
      <xdr:nvPicPr>
        <xdr:cNvPr id="45" name="Picture 17" descr="C:\Users\kalev\Documents\Biston 2017\WC pottide välja ja sisselaske 2018\AR välja ja sisse laske meh fotod ja joonised\180g.jpg">
          <a:extLst>
            <a:ext uri="{FF2B5EF4-FFF2-40B4-BE49-F238E27FC236}">
              <a16:creationId xmlns:a16="http://schemas.microsoft.com/office/drawing/2014/main" id="{291DB7AB-4F63-47C1-B92C-DA18941093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/>
        <a:srcRect/>
        <a:stretch>
          <a:fillRect/>
        </a:stretch>
      </xdr:blipFill>
      <xdr:spPr>
        <a:xfrm>
          <a:off x="234945" y="26968450"/>
          <a:ext cx="581393" cy="48656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biston.ee/tooted/wc-paagi-mehhanismid/valjalaske-sisselaske-mehhanismid-alcaplast/alcaplast/sisselaskemehhanism-loputuspaagile-2a15012" TargetMode="External"/><Relationship Id="rId13" Type="http://schemas.openxmlformats.org/officeDocument/2006/relationships/hyperlink" Target="https://biston.ee/tooted/wc-paagi-mehhanismid/valjalaske-sisselaske-mehhanismid-alcaplast/alcaplast/loputuspaagi-mehhanismide-komplekt-2asa2000sk12" TargetMode="External"/><Relationship Id="rId18" Type="http://schemas.openxmlformats.org/officeDocument/2006/relationships/hyperlink" Target="https://biston.ee/tooted/wc-paagi-mehhanismid/valjalaske-sisselaske-mehhanismid-alcaplast/aqua-rubinetterie/sisselaskemehhanism-loputuspaagile-46301" TargetMode="External"/><Relationship Id="rId3" Type="http://schemas.openxmlformats.org/officeDocument/2006/relationships/hyperlink" Target="https://biston.ee/tooted/wc-paagi-mehhanismid/valjalaske-sisselaske-mehhanismid-alcaplast/alcaplast/sisselaskemehhanism-loputuspaagile-2a1438" TargetMode="External"/><Relationship Id="rId21" Type="http://schemas.openxmlformats.org/officeDocument/2006/relationships/hyperlink" Target="https://biston.ee/tooted/wc-paagi-mehhanismid/valjalaske-sisselaske-mehhanismid-alcaplast/aqua-rubinetterie/ujuki-kraan-67080" TargetMode="External"/><Relationship Id="rId7" Type="http://schemas.openxmlformats.org/officeDocument/2006/relationships/hyperlink" Target="https://biston.ee/tooted/wc-paagi-mehhanismid/valjalaske-sisselaske-mehhanismid-alcaplast/alcaplast/sisselaskemehhanism-loputuspaagile-2a15038" TargetMode="External"/><Relationship Id="rId12" Type="http://schemas.openxmlformats.org/officeDocument/2006/relationships/hyperlink" Target="https://biston.ee/tooted/wc-paagi-mehhanismid/valjalaske-sisselaske-mehhanismid-alcaplast/alcaplast/loputuspaagi-mehhanismide-komplekt-2asa2000k12" TargetMode="External"/><Relationship Id="rId17" Type="http://schemas.openxmlformats.org/officeDocument/2006/relationships/hyperlink" Target="https://biston.ee/tooted/wc-paagi-mehhanismid/valjalaske-sisselaske-mehhanismid-alcaplast/aqua-rubinetterie/sisselaskemehhanism-loputuspaagile-46300" TargetMode="External"/><Relationship Id="rId2" Type="http://schemas.openxmlformats.org/officeDocument/2006/relationships/hyperlink" Target="https://biston.ee/tooted/wc-paagi-mehhanismid/valjalaske-sisselaske-mehhanismid-alcaplast/alcaplast/valjalaskemehhanism-loputuspaagile-2a05" TargetMode="External"/><Relationship Id="rId16" Type="http://schemas.openxmlformats.org/officeDocument/2006/relationships/hyperlink" Target="https://biston.ee/tooted/wc-paagi-mehhanismid/valjalaske-sisselaske-mehhanismid-alcaplast/aqua-rubinetterie/valjalaske-mehhanism-loputuspaagile-46299" TargetMode="External"/><Relationship Id="rId20" Type="http://schemas.openxmlformats.org/officeDocument/2006/relationships/hyperlink" Target="https://biston.ee/tooted/wc-paagi-mehhanismid/valjalaske-sisselaske-mehhanismid-alcaplast/aqua-rubinetterie/ujuk-67084" TargetMode="External"/><Relationship Id="rId1" Type="http://schemas.openxmlformats.org/officeDocument/2006/relationships/hyperlink" Target="https://biston.ee/tooted/wc-paagi-mehhanismid/valjalaske-sisselaske-mehhanismid-alcaplast/alcaplast/valjalaskemehhanism-loputuspaagile-2a04" TargetMode="External"/><Relationship Id="rId6" Type="http://schemas.openxmlformats.org/officeDocument/2006/relationships/hyperlink" Target="https://biston.ee/tooted/wc-paagi-mehhanismid/valjalaske-sisselaske-mehhanismid-alcaplast/alcaplast/sisselaskemehhanism-loputuspaagile-2a16012" TargetMode="External"/><Relationship Id="rId11" Type="http://schemas.openxmlformats.org/officeDocument/2006/relationships/hyperlink" Target="https://biston.ee/tooted/wc-paagi-mehhanismid/valjalaske-sisselaske-mehhanismid-alcaplast/alcaplast/loputuspaagi-mehhanismide-komplekt-2asa2000k38" TargetMode="External"/><Relationship Id="rId5" Type="http://schemas.openxmlformats.org/officeDocument/2006/relationships/hyperlink" Target="https://biston.ee/tooted/wc-paagi-mehhanismid/valjalaske-sisselaske-mehhanismid-alcaplast/alcaplast/sisselaskemehhanism-loputuspaagile-2a16038" TargetMode="External"/><Relationship Id="rId15" Type="http://schemas.openxmlformats.org/officeDocument/2006/relationships/hyperlink" Target="https://biston.ee/tooted/wc-paagi-mehhanismid/valjalaske-sisselaske-mehhanismid-alcaplast/aqua-rubinetterie/valjalaske-mehhanism-loputuspaagile-14tvar49siamp" TargetMode="External"/><Relationship Id="rId23" Type="http://schemas.openxmlformats.org/officeDocument/2006/relationships/drawing" Target="../drawings/drawing1.xml"/><Relationship Id="rId10" Type="http://schemas.openxmlformats.org/officeDocument/2006/relationships/hyperlink" Target="https://biston.ee/tooted/wc-paagi-mehhanismid/valjalaske-sisselaske-mehhanismid-alcaplast/alcaplast/sisselaskemehhanism-loputuspaagile-2a1712" TargetMode="External"/><Relationship Id="rId19" Type="http://schemas.openxmlformats.org/officeDocument/2006/relationships/hyperlink" Target="https://biston.ee/tooted/wc-paagi-mehhanismid/valjalaske-sisselaske-mehhanismid-alcaplast/aqua-rubinetterie/ujuki-kraan-67080" TargetMode="External"/><Relationship Id="rId4" Type="http://schemas.openxmlformats.org/officeDocument/2006/relationships/hyperlink" Target="https://biston.ee/tooted/wc-paagi-mehhanismid/valjalaske-sisselaske-mehhanismid-alcaplast/alcaplast/sisselaskemehhanism-loputuspaagile-2a1412" TargetMode="External"/><Relationship Id="rId9" Type="http://schemas.openxmlformats.org/officeDocument/2006/relationships/hyperlink" Target="https://biston.ee/tooted/wc-paagi-mehhanismid/valjalaske-sisselaske-mehhanismid-alcaplast/alcaplast/sisselaskemehhanism-loputuspaagile-2a1738" TargetMode="External"/><Relationship Id="rId14" Type="http://schemas.openxmlformats.org/officeDocument/2006/relationships/hyperlink" Target="https://biston.ee/tooted/wc-paagi-mehhanismid/valjalaske-sisselaske-mehhanismid-alcaplast/alcaplast/loputuspaagi-mehhanismide-komplekt-2sa04s" TargetMode="External"/><Relationship Id="rId22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40"/>
  <sheetViews>
    <sheetView tabSelected="1" zoomScaleNormal="100" workbookViewId="0">
      <pane ySplit="7" topLeftCell="A8" activePane="bottomLeft" state="frozen"/>
      <selection pane="bottomLeft" activeCell="E5" sqref="E5"/>
    </sheetView>
  </sheetViews>
  <sheetFormatPr defaultColWidth="13.7109375" defaultRowHeight="15"/>
  <cols>
    <col min="1" max="1" width="16.28515625" style="2" customWidth="1"/>
    <col min="2" max="2" width="12.42578125" style="2" customWidth="1"/>
    <col min="3" max="3" width="49" style="2" customWidth="1"/>
    <col min="4" max="5" width="9.7109375" style="2" customWidth="1"/>
    <col min="6" max="16384" width="13.7109375" style="2"/>
  </cols>
  <sheetData>
    <row r="1" spans="1:5">
      <c r="A1" s="107"/>
      <c r="B1" s="107"/>
      <c r="C1" s="107"/>
      <c r="D1" s="107"/>
      <c r="E1" s="107"/>
    </row>
    <row r="2" spans="1:5">
      <c r="A2" s="108" t="s">
        <v>81</v>
      </c>
      <c r="B2" s="107"/>
      <c r="C2" s="107"/>
      <c r="D2" s="107"/>
      <c r="E2" s="107"/>
    </row>
    <row r="3" spans="1:5">
      <c r="A3" s="108" t="s">
        <v>82</v>
      </c>
      <c r="B3" s="107"/>
      <c r="C3" s="107"/>
      <c r="D3" s="107"/>
      <c r="E3" s="107"/>
    </row>
    <row r="4" spans="1:5" ht="15.75" thickBot="1">
      <c r="A4" s="109"/>
      <c r="B4" s="107"/>
      <c r="C4" s="107"/>
      <c r="D4" s="107"/>
      <c r="E4" s="107"/>
    </row>
    <row r="5" spans="1:5" ht="29.45" customHeight="1" thickBot="1">
      <c r="A5" s="110"/>
      <c r="B5" s="111" t="s">
        <v>76</v>
      </c>
      <c r="C5" s="8" t="s">
        <v>0</v>
      </c>
      <c r="D5" s="112" t="s">
        <v>78</v>
      </c>
      <c r="E5" s="106"/>
    </row>
    <row r="6" spans="1:5" ht="12" customHeight="1">
      <c r="A6" s="110"/>
      <c r="B6" s="113"/>
      <c r="C6" s="113"/>
      <c r="D6" s="114"/>
      <c r="E6" s="114"/>
    </row>
    <row r="7" spans="1:5" ht="12" customHeight="1">
      <c r="A7" s="8" t="s">
        <v>77</v>
      </c>
      <c r="B7" s="111">
        <v>1600</v>
      </c>
      <c r="C7" s="8" t="s">
        <v>83</v>
      </c>
      <c r="D7" s="104" t="s">
        <v>79</v>
      </c>
      <c r="E7" s="104" t="s">
        <v>80</v>
      </c>
    </row>
    <row r="8" spans="1:5" ht="12" customHeight="1">
      <c r="A8" s="8"/>
      <c r="C8" s="5"/>
      <c r="D8" s="104"/>
      <c r="E8" s="104"/>
    </row>
    <row r="9" spans="1:5" ht="11.45" customHeight="1">
      <c r="A9" s="10"/>
      <c r="B9" s="92" t="s">
        <v>1</v>
      </c>
      <c r="C9" s="11" t="s">
        <v>2</v>
      </c>
      <c r="D9" s="12">
        <v>17.333701657458562</v>
      </c>
      <c r="E9" s="105" t="str">
        <f>IF($E$5&gt;0,D9*(100%-$E$5)," ")</f>
        <v xml:space="preserve"> </v>
      </c>
    </row>
    <row r="10" spans="1:5" ht="11.45" customHeight="1">
      <c r="A10" s="13"/>
      <c r="B10" s="93" t="s">
        <v>3</v>
      </c>
      <c r="C10" s="14" t="s">
        <v>4</v>
      </c>
      <c r="D10" s="15"/>
      <c r="E10" s="16"/>
    </row>
    <row r="11" spans="1:5" ht="11.45" customHeight="1">
      <c r="A11" s="13"/>
      <c r="B11" s="17"/>
      <c r="C11" s="18"/>
      <c r="D11" s="15"/>
      <c r="E11" s="16"/>
    </row>
    <row r="12" spans="1:5" ht="11.45" customHeight="1">
      <c r="A12" s="13"/>
      <c r="B12" s="19"/>
      <c r="C12" s="20"/>
      <c r="D12" s="15"/>
      <c r="E12" s="16"/>
    </row>
    <row r="13" spans="1:5" ht="11.45" customHeight="1">
      <c r="A13" s="13"/>
      <c r="B13" s="17"/>
      <c r="C13" s="14"/>
      <c r="D13" s="21"/>
      <c r="E13" s="22"/>
    </row>
    <row r="14" spans="1:5" ht="11.45" customHeight="1">
      <c r="A14" s="23" t="s">
        <v>5</v>
      </c>
      <c r="B14" s="19"/>
      <c r="C14" s="18"/>
      <c r="D14" s="19"/>
      <c r="E14" s="24"/>
    </row>
    <row r="15" spans="1:5" ht="11.45" customHeight="1">
      <c r="A15" s="25"/>
      <c r="B15" s="26"/>
      <c r="C15" s="27"/>
      <c r="D15" s="28"/>
      <c r="E15" s="29"/>
    </row>
    <row r="16" spans="1:5" ht="11.45" customHeight="1">
      <c r="A16" s="15"/>
      <c r="B16" s="93" t="s">
        <v>6</v>
      </c>
      <c r="C16" s="30" t="s">
        <v>7</v>
      </c>
      <c r="D16" s="31">
        <v>14.876378947368421</v>
      </c>
      <c r="E16" s="105" t="str">
        <f>IF($E$5&gt;0,D16*(100%-$E$5)," ")</f>
        <v xml:space="preserve"> </v>
      </c>
    </row>
    <row r="17" spans="1:5" ht="11.45" customHeight="1">
      <c r="A17" s="15"/>
      <c r="B17" s="93" t="s">
        <v>8</v>
      </c>
      <c r="C17" s="14" t="s">
        <v>9</v>
      </c>
      <c r="D17" s="15"/>
      <c r="E17" s="15"/>
    </row>
    <row r="18" spans="1:5" ht="11.45" customHeight="1">
      <c r="A18" s="15"/>
      <c r="B18" s="17"/>
      <c r="C18" s="18"/>
      <c r="D18" s="15"/>
      <c r="E18" s="15"/>
    </row>
    <row r="19" spans="1:5" ht="11.45" customHeight="1">
      <c r="A19" s="19"/>
      <c r="B19" s="19"/>
      <c r="C19" s="32"/>
      <c r="D19" s="15"/>
      <c r="E19" s="15"/>
    </row>
    <row r="20" spans="1:5" ht="11.45" customHeight="1">
      <c r="A20" s="15"/>
      <c r="B20" s="17"/>
      <c r="C20" s="14"/>
      <c r="D20" s="21"/>
      <c r="E20" s="21"/>
    </row>
    <row r="21" spans="1:5" ht="11.45" customHeight="1">
      <c r="A21" s="33" t="s">
        <v>5</v>
      </c>
      <c r="B21" s="19"/>
      <c r="C21" s="18"/>
      <c r="D21" s="19"/>
      <c r="E21" s="19"/>
    </row>
    <row r="22" spans="1:5" ht="11.45" customHeight="1">
      <c r="A22" s="34"/>
      <c r="B22" s="35"/>
      <c r="C22" s="36"/>
      <c r="D22" s="34"/>
      <c r="E22" s="34"/>
    </row>
    <row r="23" spans="1:5" ht="11.45" customHeight="1">
      <c r="A23" s="37"/>
      <c r="B23" s="93" t="s">
        <v>10</v>
      </c>
      <c r="C23" s="38" t="s">
        <v>11</v>
      </c>
      <c r="D23" s="39">
        <v>12.139024390243904</v>
      </c>
      <c r="E23" s="105" t="str">
        <f>IF($E$5&gt;0,D23*(100%-$E$5)," ")</f>
        <v xml:space="preserve"> </v>
      </c>
    </row>
    <row r="24" spans="1:5" ht="11.45" customHeight="1">
      <c r="A24" s="15"/>
      <c r="B24" s="93" t="s">
        <v>12</v>
      </c>
      <c r="C24" s="14" t="s">
        <v>13</v>
      </c>
      <c r="D24" s="15"/>
      <c r="E24" s="15"/>
    </row>
    <row r="25" spans="1:5" ht="11.45" customHeight="1">
      <c r="A25" s="15"/>
      <c r="B25" s="40"/>
      <c r="C25" s="41"/>
      <c r="D25" s="15"/>
      <c r="E25" s="15"/>
    </row>
    <row r="26" spans="1:5" ht="11.45" customHeight="1">
      <c r="A26" s="19"/>
      <c r="B26" s="40"/>
      <c r="C26" s="18"/>
      <c r="D26" s="15"/>
      <c r="E26" s="15"/>
    </row>
    <row r="27" spans="1:5" ht="11.45" customHeight="1">
      <c r="A27" s="15"/>
      <c r="B27" s="40"/>
      <c r="C27" s="42"/>
      <c r="D27" s="21"/>
      <c r="E27" s="21"/>
    </row>
    <row r="28" spans="1:5" ht="11.45" customHeight="1">
      <c r="A28" s="33" t="s">
        <v>14</v>
      </c>
      <c r="B28" s="19"/>
      <c r="C28" s="18"/>
      <c r="D28" s="19"/>
      <c r="E28" s="19"/>
    </row>
    <row r="29" spans="1:5" ht="11.45" customHeight="1">
      <c r="A29" s="34"/>
      <c r="B29" s="35"/>
      <c r="C29" s="36"/>
      <c r="D29" s="34"/>
      <c r="E29" s="34"/>
    </row>
    <row r="30" spans="1:5" ht="11.45" customHeight="1">
      <c r="A30" s="37"/>
      <c r="B30" s="93" t="s">
        <v>15</v>
      </c>
      <c r="C30" s="38" t="s">
        <v>16</v>
      </c>
      <c r="D30" s="39">
        <v>12.139024390243904</v>
      </c>
      <c r="E30" s="105" t="str">
        <f>IF($E$5&gt;0,D30*(100%-$E$5)," ")</f>
        <v xml:space="preserve"> </v>
      </c>
    </row>
    <row r="31" spans="1:5" ht="11.45" customHeight="1">
      <c r="A31" s="15"/>
      <c r="B31" s="93" t="s">
        <v>17</v>
      </c>
      <c r="C31" s="14" t="s">
        <v>13</v>
      </c>
      <c r="D31" s="15"/>
      <c r="E31" s="15"/>
    </row>
    <row r="32" spans="1:5" ht="11.45" customHeight="1">
      <c r="A32" s="15"/>
      <c r="B32" s="40"/>
      <c r="C32" s="41"/>
      <c r="D32" s="15"/>
      <c r="E32" s="15"/>
    </row>
    <row r="33" spans="1:5" ht="11.45" customHeight="1">
      <c r="A33" s="19"/>
      <c r="B33" s="40"/>
      <c r="C33" s="18"/>
      <c r="D33" s="15"/>
      <c r="E33" s="15"/>
    </row>
    <row r="34" spans="1:5" ht="11.45" customHeight="1">
      <c r="A34" s="15"/>
      <c r="B34" s="40"/>
      <c r="C34" s="42"/>
      <c r="D34" s="21"/>
      <c r="E34" s="21"/>
    </row>
    <row r="35" spans="1:5" ht="11.45" customHeight="1">
      <c r="A35" s="33" t="s">
        <v>18</v>
      </c>
      <c r="B35" s="19"/>
      <c r="C35" s="18"/>
      <c r="D35" s="19"/>
      <c r="E35" s="19"/>
    </row>
    <row r="36" spans="1:5" ht="11.45" customHeight="1">
      <c r="A36" s="34"/>
      <c r="B36" s="35"/>
      <c r="C36" s="36"/>
      <c r="D36" s="34"/>
      <c r="E36" s="34"/>
    </row>
    <row r="37" spans="1:5" ht="11.45" customHeight="1">
      <c r="A37" s="43"/>
      <c r="B37" s="93" t="s">
        <v>19</v>
      </c>
      <c r="C37" s="38" t="s">
        <v>20</v>
      </c>
      <c r="D37" s="39">
        <v>10.785600000000001</v>
      </c>
      <c r="E37" s="105" t="str">
        <f>IF($E$5&gt;0,D37*(100%-$E$5)," ")</f>
        <v xml:space="preserve"> </v>
      </c>
    </row>
    <row r="38" spans="1:5" ht="11.45" customHeight="1">
      <c r="A38" s="19"/>
      <c r="B38" s="93" t="s">
        <v>21</v>
      </c>
      <c r="C38" s="14" t="s">
        <v>22</v>
      </c>
      <c r="D38" s="15"/>
      <c r="E38" s="15"/>
    </row>
    <row r="39" spans="1:5" ht="11.45" customHeight="1">
      <c r="A39" s="19"/>
      <c r="B39" s="44"/>
      <c r="C39" s="41"/>
      <c r="D39" s="15"/>
      <c r="E39" s="15"/>
    </row>
    <row r="40" spans="1:5" ht="11.45" customHeight="1">
      <c r="A40" s="19"/>
      <c r="B40" s="40"/>
      <c r="C40" s="18"/>
      <c r="D40" s="15"/>
      <c r="E40" s="15"/>
    </row>
    <row r="41" spans="1:5" ht="11.45" customHeight="1">
      <c r="A41" s="19"/>
      <c r="B41" s="40"/>
      <c r="C41" s="42"/>
      <c r="D41" s="21"/>
      <c r="E41" s="21"/>
    </row>
    <row r="42" spans="1:5" ht="11.45" customHeight="1">
      <c r="A42" s="19" t="s">
        <v>23</v>
      </c>
      <c r="B42" s="19"/>
      <c r="C42" s="18"/>
      <c r="D42" s="19"/>
      <c r="E42" s="19"/>
    </row>
    <row r="43" spans="1:5" ht="11.45" customHeight="1">
      <c r="A43" s="35"/>
      <c r="B43" s="35"/>
      <c r="C43" s="36"/>
      <c r="D43" s="34"/>
      <c r="E43" s="34"/>
    </row>
    <row r="44" spans="1:5" ht="11.45" customHeight="1">
      <c r="A44" s="43"/>
      <c r="B44" s="93" t="s">
        <v>24</v>
      </c>
      <c r="C44" s="38" t="s">
        <v>25</v>
      </c>
      <c r="D44" s="39">
        <v>10.785600000000001</v>
      </c>
      <c r="E44" s="105" t="str">
        <f>IF($E$5&gt;0,D44*(100%-$E$5)," ")</f>
        <v xml:space="preserve"> </v>
      </c>
    </row>
    <row r="45" spans="1:5" ht="11.45" customHeight="1">
      <c r="A45" s="19"/>
      <c r="B45" s="93" t="s">
        <v>26</v>
      </c>
      <c r="C45" s="14" t="s">
        <v>22</v>
      </c>
      <c r="D45" s="15"/>
      <c r="E45" s="15"/>
    </row>
    <row r="46" spans="1:5" ht="11.45" customHeight="1">
      <c r="A46" s="19"/>
      <c r="B46" s="44"/>
      <c r="C46" s="41"/>
      <c r="D46" s="15"/>
      <c r="E46" s="15"/>
    </row>
    <row r="47" spans="1:5" ht="11.45" customHeight="1">
      <c r="A47" s="19"/>
      <c r="B47" s="40"/>
      <c r="C47" s="18"/>
      <c r="D47" s="15"/>
      <c r="E47" s="15"/>
    </row>
    <row r="48" spans="1:5" ht="11.45" customHeight="1">
      <c r="A48" s="19"/>
      <c r="B48" s="40"/>
      <c r="C48" s="42"/>
      <c r="D48" s="21"/>
      <c r="E48" s="21"/>
    </row>
    <row r="49" spans="1:5" ht="11.45" customHeight="1">
      <c r="A49" s="19" t="s">
        <v>27</v>
      </c>
      <c r="B49" s="19"/>
      <c r="C49" s="18"/>
      <c r="D49" s="19"/>
      <c r="E49" s="19"/>
    </row>
    <row r="50" spans="1:5" ht="11.45" customHeight="1">
      <c r="A50" s="35"/>
      <c r="B50" s="35"/>
      <c r="C50" s="36"/>
      <c r="D50" s="34"/>
      <c r="E50" s="34"/>
    </row>
    <row r="51" spans="1:5" ht="11.45" customHeight="1">
      <c r="A51" s="43"/>
      <c r="B51" s="93" t="s">
        <v>28</v>
      </c>
      <c r="C51" s="38" t="s">
        <v>20</v>
      </c>
      <c r="D51" s="39">
        <v>7.789600000000001</v>
      </c>
      <c r="E51" s="105" t="str">
        <f>IF($E$5&gt;0,D51*(100%-$E$5)," ")</f>
        <v xml:space="preserve"> </v>
      </c>
    </row>
    <row r="52" spans="1:5" ht="11.45" customHeight="1">
      <c r="A52" s="19"/>
      <c r="B52" s="93" t="s">
        <v>29</v>
      </c>
      <c r="C52" s="14" t="s">
        <v>30</v>
      </c>
      <c r="D52" s="15"/>
      <c r="E52" s="15"/>
    </row>
    <row r="53" spans="1:5" ht="11.45" customHeight="1">
      <c r="A53" s="19"/>
      <c r="B53" s="44"/>
      <c r="C53" s="41"/>
      <c r="D53" s="15"/>
      <c r="E53" s="15"/>
    </row>
    <row r="54" spans="1:5" ht="11.45" customHeight="1">
      <c r="A54" s="19"/>
      <c r="B54" s="40"/>
      <c r="C54" s="18"/>
      <c r="D54" s="15"/>
      <c r="E54" s="15"/>
    </row>
    <row r="55" spans="1:5" ht="11.45" customHeight="1">
      <c r="A55" s="19"/>
      <c r="B55" s="40"/>
      <c r="C55" s="42"/>
      <c r="D55" s="21"/>
      <c r="E55" s="21"/>
    </row>
    <row r="56" spans="1:5" ht="11.45" customHeight="1">
      <c r="A56" s="19" t="s">
        <v>23</v>
      </c>
      <c r="B56" s="40"/>
      <c r="C56" s="45"/>
      <c r="D56" s="19"/>
      <c r="E56" s="19"/>
    </row>
    <row r="57" spans="1:5" ht="11.45" customHeight="1">
      <c r="A57" s="35"/>
      <c r="B57" s="40"/>
      <c r="C57" s="45"/>
      <c r="D57" s="34"/>
      <c r="E57" s="34"/>
    </row>
    <row r="58" spans="1:5" ht="11.45" customHeight="1">
      <c r="A58" s="46"/>
      <c r="B58" s="94" t="s">
        <v>31</v>
      </c>
      <c r="C58" s="47" t="s">
        <v>25</v>
      </c>
      <c r="D58" s="39">
        <v>7.789600000000001</v>
      </c>
      <c r="E58" s="105" t="str">
        <f>IF($E$5&gt;0,D58*(100%-$E$5)," ")</f>
        <v xml:space="preserve"> </v>
      </c>
    </row>
    <row r="59" spans="1:5" ht="11.45" customHeight="1">
      <c r="A59" s="48"/>
      <c r="B59" s="93" t="s">
        <v>32</v>
      </c>
      <c r="C59" s="19" t="s">
        <v>30</v>
      </c>
      <c r="D59" s="49"/>
      <c r="E59" s="49"/>
    </row>
    <row r="60" spans="1:5" ht="11.45" customHeight="1">
      <c r="A60" s="48"/>
      <c r="B60" s="50"/>
      <c r="C60" s="51"/>
      <c r="D60" s="49"/>
      <c r="E60" s="49"/>
    </row>
    <row r="61" spans="1:5" ht="11.45" customHeight="1">
      <c r="A61" s="48"/>
      <c r="B61" s="40"/>
      <c r="C61" s="17"/>
      <c r="D61" s="49"/>
      <c r="E61" s="49"/>
    </row>
    <row r="62" spans="1:5" ht="11.45" customHeight="1">
      <c r="A62" s="19" t="s">
        <v>27</v>
      </c>
      <c r="B62" s="40"/>
      <c r="C62" s="33"/>
      <c r="D62" s="49"/>
      <c r="E62" s="49"/>
    </row>
    <row r="63" spans="1:5" ht="11.45" customHeight="1">
      <c r="A63" s="35"/>
      <c r="B63" s="52"/>
      <c r="C63" s="52"/>
      <c r="D63" s="52"/>
      <c r="E63" s="52"/>
    </row>
    <row r="64" spans="1:5" ht="11.45" customHeight="1"/>
    <row r="65" spans="1:5" ht="11.45" customHeight="1"/>
    <row r="66" spans="1:5" ht="11.45" customHeight="1"/>
    <row r="67" spans="1:5" ht="11.45" customHeight="1">
      <c r="A67" s="53"/>
      <c r="B67" s="54"/>
      <c r="C67" s="53"/>
      <c r="D67" s="55"/>
      <c r="E67" s="55"/>
    </row>
    <row r="68" spans="1:5" ht="11.45" customHeight="1">
      <c r="A68" s="3"/>
      <c r="B68" s="4"/>
      <c r="C68" s="5" t="s">
        <v>0</v>
      </c>
      <c r="D68" s="6"/>
      <c r="E68" s="6"/>
    </row>
    <row r="69" spans="1:5" ht="11.45" customHeight="1">
      <c r="A69" s="3"/>
      <c r="B69" s="4"/>
      <c r="C69" s="5"/>
      <c r="D69" s="7"/>
      <c r="E69" s="7"/>
    </row>
    <row r="70" spans="1:5" ht="11.45" customHeight="1">
      <c r="A70" s="8"/>
      <c r="B70" s="4"/>
      <c r="C70" s="5"/>
      <c r="D70" s="9"/>
      <c r="E70" s="9"/>
    </row>
    <row r="71" spans="1:5" ht="11.45" customHeight="1">
      <c r="A71" s="8"/>
      <c r="B71" s="8"/>
      <c r="C71" s="8"/>
      <c r="D71" s="9"/>
      <c r="E71" s="9"/>
    </row>
    <row r="72" spans="1:5" ht="11.45" customHeight="1">
      <c r="A72" s="10"/>
      <c r="B72" s="95" t="s">
        <v>33</v>
      </c>
      <c r="C72" s="56" t="s">
        <v>11</v>
      </c>
      <c r="D72" s="12">
        <v>9.2441958041958063</v>
      </c>
      <c r="E72" s="105" t="str">
        <f>IF($E$5&gt;0,D72*(100%-$E$5)," ")</f>
        <v xml:space="preserve"> </v>
      </c>
    </row>
    <row r="73" spans="1:5" ht="11.45" customHeight="1">
      <c r="A73" s="23"/>
      <c r="B73" s="96" t="s">
        <v>34</v>
      </c>
      <c r="C73" s="19" t="s">
        <v>35</v>
      </c>
      <c r="D73" s="19"/>
      <c r="E73" s="24"/>
    </row>
    <row r="74" spans="1:5" ht="11.45" customHeight="1">
      <c r="A74" s="23"/>
      <c r="B74" s="57"/>
      <c r="C74" s="17"/>
      <c r="D74" s="19"/>
      <c r="E74" s="24"/>
    </row>
    <row r="75" spans="1:5" ht="11.45" customHeight="1">
      <c r="A75" s="23"/>
      <c r="B75" s="57"/>
      <c r="C75" s="17"/>
      <c r="D75" s="19"/>
      <c r="E75" s="24"/>
    </row>
    <row r="76" spans="1:5" ht="11.45" customHeight="1">
      <c r="A76" s="23"/>
      <c r="B76" s="57"/>
      <c r="C76" s="19"/>
      <c r="D76" s="21"/>
      <c r="E76" s="22"/>
    </row>
    <row r="77" spans="1:5" ht="11.45" customHeight="1">
      <c r="A77" s="23" t="s">
        <v>14</v>
      </c>
      <c r="B77" s="58"/>
      <c r="C77" s="17"/>
      <c r="D77" s="19"/>
      <c r="E77" s="24"/>
    </row>
    <row r="78" spans="1:5" ht="11.45" customHeight="1">
      <c r="A78" s="59"/>
      <c r="B78" s="60"/>
      <c r="C78" s="26"/>
      <c r="D78" s="26"/>
      <c r="E78" s="61"/>
    </row>
    <row r="79" spans="1:5" ht="11.45" customHeight="1">
      <c r="A79" s="19"/>
      <c r="B79" s="96" t="s">
        <v>36</v>
      </c>
      <c r="C79" s="17" t="s">
        <v>16</v>
      </c>
      <c r="D79" s="31">
        <v>9.2441958041958063</v>
      </c>
      <c r="E79" s="105" t="str">
        <f>IF($E$5&gt;0,D79*(100%-$E$5)," ")</f>
        <v xml:space="preserve"> </v>
      </c>
    </row>
    <row r="80" spans="1:5" ht="11.45" customHeight="1">
      <c r="A80" s="19"/>
      <c r="B80" s="97" t="s">
        <v>37</v>
      </c>
      <c r="C80" s="19" t="s">
        <v>38</v>
      </c>
      <c r="D80" s="19"/>
      <c r="E80" s="19"/>
    </row>
    <row r="81" spans="1:5" ht="11.45" customHeight="1">
      <c r="A81" s="19"/>
      <c r="B81" s="45"/>
      <c r="C81" s="17"/>
      <c r="D81" s="19"/>
      <c r="E81" s="19"/>
    </row>
    <row r="82" spans="1:5" ht="11.45" customHeight="1">
      <c r="A82" s="19"/>
      <c r="B82" s="45"/>
      <c r="C82" s="17"/>
      <c r="D82" s="19"/>
      <c r="E82" s="19"/>
    </row>
    <row r="83" spans="1:5" ht="11.45" customHeight="1">
      <c r="A83" s="19"/>
      <c r="B83" s="45"/>
      <c r="C83" s="19"/>
      <c r="D83" s="21"/>
      <c r="E83" s="21"/>
    </row>
    <row r="84" spans="1:5" ht="11.45" customHeight="1">
      <c r="A84" s="19" t="s">
        <v>18</v>
      </c>
      <c r="B84" s="62"/>
      <c r="C84" s="17"/>
      <c r="D84" s="19"/>
      <c r="E84" s="19"/>
    </row>
    <row r="85" spans="1:5" ht="11.45" customHeight="1">
      <c r="A85" s="35"/>
      <c r="B85" s="63"/>
      <c r="C85" s="35"/>
      <c r="D85" s="35"/>
      <c r="E85" s="35"/>
    </row>
    <row r="86" spans="1:5" ht="11.45" customHeight="1">
      <c r="A86" s="43"/>
      <c r="B86" s="98" t="s">
        <v>72</v>
      </c>
      <c r="C86" s="47" t="s">
        <v>39</v>
      </c>
      <c r="D86" s="39">
        <v>23.409415121255346</v>
      </c>
      <c r="E86" s="105" t="str">
        <f>IF($E$5&gt;0,D86*(100%-$E$5)," ")</f>
        <v xml:space="preserve"> </v>
      </c>
    </row>
    <row r="87" spans="1:5" ht="11.45" customHeight="1">
      <c r="A87" s="19"/>
      <c r="B87" s="97" t="s">
        <v>73</v>
      </c>
      <c r="C87" s="40" t="s">
        <v>40</v>
      </c>
      <c r="D87" s="19"/>
      <c r="E87" s="19"/>
    </row>
    <row r="88" spans="1:5" ht="11.45" customHeight="1">
      <c r="A88" s="19"/>
      <c r="B88" s="45"/>
      <c r="C88" s="40" t="s">
        <v>41</v>
      </c>
      <c r="D88" s="19"/>
      <c r="E88" s="19"/>
    </row>
    <row r="89" spans="1:5" ht="11.45" customHeight="1">
      <c r="A89" s="19"/>
      <c r="B89" s="45"/>
      <c r="C89" s="40" t="s">
        <v>42</v>
      </c>
      <c r="D89" s="19"/>
      <c r="E89" s="19"/>
    </row>
    <row r="90" spans="1:5" ht="11.45" customHeight="1">
      <c r="A90" s="19"/>
      <c r="B90" s="45"/>
      <c r="C90" s="40"/>
      <c r="D90" s="21"/>
      <c r="E90" s="21"/>
    </row>
    <row r="91" spans="1:5" ht="11.45" customHeight="1">
      <c r="A91" s="33"/>
      <c r="B91" s="45"/>
      <c r="C91" s="51"/>
      <c r="D91" s="19"/>
      <c r="E91" s="19"/>
    </row>
    <row r="92" spans="1:5" ht="11.45" customHeight="1">
      <c r="A92" s="19"/>
      <c r="B92" s="45"/>
      <c r="C92" s="40"/>
      <c r="D92" s="19"/>
      <c r="E92" s="19"/>
    </row>
    <row r="93" spans="1:5" ht="11.45" customHeight="1">
      <c r="A93" s="19"/>
      <c r="B93" s="45"/>
      <c r="C93" s="40"/>
      <c r="D93" s="19"/>
      <c r="E93" s="19"/>
    </row>
    <row r="94" spans="1:5" ht="11.45" customHeight="1">
      <c r="A94" s="33" t="s">
        <v>43</v>
      </c>
      <c r="B94" s="45"/>
      <c r="C94" s="40"/>
      <c r="D94" s="19"/>
      <c r="E94" s="19"/>
    </row>
    <row r="95" spans="1:5" ht="11.45" customHeight="1">
      <c r="A95" s="35"/>
      <c r="B95" s="64"/>
      <c r="C95" s="65"/>
      <c r="D95" s="35"/>
      <c r="E95" s="35"/>
    </row>
    <row r="96" spans="1:5" ht="11.45" customHeight="1">
      <c r="A96" s="19"/>
      <c r="B96" s="99" t="s">
        <v>74</v>
      </c>
      <c r="C96" s="47" t="s">
        <v>44</v>
      </c>
      <c r="D96" s="39">
        <v>23.409415121255346</v>
      </c>
      <c r="E96" s="105" t="str">
        <f>IF($E$5&gt;0,D96*(100%-$E$5)," ")</f>
        <v xml:space="preserve"> </v>
      </c>
    </row>
    <row r="97" spans="1:5" ht="11.45" customHeight="1">
      <c r="A97" s="19"/>
      <c r="B97" s="100" t="s">
        <v>75</v>
      </c>
      <c r="C97" s="40" t="s">
        <v>45</v>
      </c>
      <c r="D97" s="21"/>
      <c r="E97" s="21"/>
    </row>
    <row r="98" spans="1:5" ht="11.45" customHeight="1">
      <c r="A98" s="33"/>
      <c r="B98" s="66"/>
      <c r="C98" s="40" t="s">
        <v>41</v>
      </c>
      <c r="D98" s="19"/>
      <c r="E98" s="19"/>
    </row>
    <row r="99" spans="1:5" ht="11.45" customHeight="1">
      <c r="A99" s="19"/>
      <c r="B99" s="66"/>
      <c r="C99" s="40" t="s">
        <v>42</v>
      </c>
      <c r="D99" s="19"/>
      <c r="E99" s="19"/>
    </row>
    <row r="100" spans="1:5" ht="11.45" customHeight="1">
      <c r="A100" s="19"/>
      <c r="B100" s="66"/>
      <c r="C100" s="40"/>
      <c r="D100" s="19"/>
      <c r="E100" s="19"/>
    </row>
    <row r="101" spans="1:5" ht="11.45" customHeight="1">
      <c r="A101" s="19"/>
      <c r="B101" s="66"/>
      <c r="C101" s="51"/>
      <c r="D101" s="19"/>
      <c r="E101" s="19"/>
    </row>
    <row r="102" spans="1:5" ht="11.45" customHeight="1">
      <c r="A102" s="19"/>
      <c r="B102" s="66"/>
      <c r="C102" s="40"/>
      <c r="D102" s="19"/>
      <c r="E102" s="19"/>
    </row>
    <row r="103" spans="1:5" ht="11.45" customHeight="1">
      <c r="A103" s="19"/>
      <c r="B103" s="66"/>
      <c r="C103" s="40"/>
      <c r="D103" s="19"/>
      <c r="E103" s="19"/>
    </row>
    <row r="104" spans="1:5" ht="11.45" customHeight="1">
      <c r="A104" s="19" t="s">
        <v>46</v>
      </c>
      <c r="B104" s="66"/>
      <c r="C104" s="40"/>
      <c r="D104" s="21"/>
      <c r="E104" s="21"/>
    </row>
    <row r="105" spans="1:5" ht="11.45" customHeight="1">
      <c r="A105" s="19"/>
      <c r="B105" s="36"/>
      <c r="C105" s="51"/>
      <c r="D105" s="19"/>
      <c r="E105" s="19"/>
    </row>
    <row r="106" spans="1:5" ht="11.45" customHeight="1">
      <c r="A106" s="43"/>
      <c r="B106" s="97" t="s">
        <v>70</v>
      </c>
      <c r="C106" s="47" t="s">
        <v>47</v>
      </c>
      <c r="D106" s="39">
        <v>23.861624649859944</v>
      </c>
      <c r="E106" s="105" t="str">
        <f>IF($E$5&gt;0,D106*(100%-$E$5)," ")</f>
        <v xml:space="preserve"> </v>
      </c>
    </row>
    <row r="107" spans="1:5" ht="11.45" customHeight="1">
      <c r="A107" s="19"/>
      <c r="B107" s="97" t="s">
        <v>71</v>
      </c>
      <c r="C107" s="40" t="s">
        <v>48</v>
      </c>
      <c r="D107" s="19"/>
      <c r="E107" s="19"/>
    </row>
    <row r="108" spans="1:5" ht="11.45" customHeight="1">
      <c r="A108" s="19"/>
      <c r="B108" s="45"/>
      <c r="C108" s="40" t="s">
        <v>41</v>
      </c>
      <c r="D108" s="19"/>
      <c r="E108" s="19"/>
    </row>
    <row r="109" spans="1:5" ht="11.45" customHeight="1">
      <c r="A109" s="19"/>
      <c r="B109" s="45"/>
      <c r="C109" s="40" t="s">
        <v>42</v>
      </c>
      <c r="D109" s="19"/>
      <c r="E109" s="19"/>
    </row>
    <row r="110" spans="1:5" ht="11.45" customHeight="1">
      <c r="A110" s="19"/>
      <c r="B110" s="45"/>
      <c r="C110" s="40"/>
      <c r="D110" s="19"/>
      <c r="E110" s="19"/>
    </row>
    <row r="111" spans="1:5" ht="11.45" customHeight="1">
      <c r="A111" s="19"/>
      <c r="B111" s="45"/>
      <c r="C111" s="17"/>
      <c r="D111" s="21"/>
      <c r="E111" s="21"/>
    </row>
    <row r="112" spans="1:5" ht="11.45" customHeight="1">
      <c r="A112" s="19"/>
      <c r="B112" s="45"/>
      <c r="C112" s="40"/>
      <c r="D112" s="19"/>
      <c r="E112" s="19"/>
    </row>
    <row r="113" spans="1:5" ht="11.45" customHeight="1">
      <c r="A113" s="19"/>
      <c r="B113" s="45"/>
      <c r="C113" s="40"/>
      <c r="D113" s="19"/>
      <c r="E113" s="19"/>
    </row>
    <row r="114" spans="1:5" ht="11.45" customHeight="1">
      <c r="A114" s="19" t="s">
        <v>46</v>
      </c>
      <c r="B114" s="45"/>
      <c r="C114" s="40"/>
      <c r="D114" s="19"/>
      <c r="E114" s="19"/>
    </row>
    <row r="115" spans="1:5" ht="11.45" customHeight="1">
      <c r="A115" s="35"/>
      <c r="B115" s="45"/>
      <c r="C115" s="19"/>
      <c r="D115" s="35"/>
      <c r="E115" s="35"/>
    </row>
    <row r="116" spans="1:5" ht="11.45" customHeight="1">
      <c r="A116" s="43"/>
      <c r="B116" s="99" t="s">
        <v>49</v>
      </c>
      <c r="C116" s="67" t="s">
        <v>50</v>
      </c>
      <c r="D116" s="39">
        <v>29.854549180327869</v>
      </c>
      <c r="E116" s="105" t="str">
        <f>IF($E$5&gt;0,D116*(100%-$E$5)," ")</f>
        <v xml:space="preserve"> </v>
      </c>
    </row>
    <row r="117" spans="1:5" ht="11.45" customHeight="1">
      <c r="A117" s="19"/>
      <c r="B117" s="100" t="s">
        <v>51</v>
      </c>
      <c r="C117" s="40" t="s">
        <v>48</v>
      </c>
      <c r="D117" s="19"/>
      <c r="E117" s="19"/>
    </row>
    <row r="118" spans="1:5" ht="11.45" customHeight="1">
      <c r="A118" s="19"/>
      <c r="B118" s="66"/>
      <c r="C118" s="45" t="s">
        <v>52</v>
      </c>
      <c r="D118" s="21"/>
      <c r="E118" s="21"/>
    </row>
    <row r="119" spans="1:5" ht="11.45" customHeight="1">
      <c r="A119" s="19"/>
      <c r="B119" s="66"/>
      <c r="C119" s="45" t="s">
        <v>53</v>
      </c>
      <c r="D119" s="19"/>
      <c r="E119" s="19"/>
    </row>
    <row r="120" spans="1:5" ht="11.45" customHeight="1">
      <c r="A120" s="19"/>
      <c r="B120" s="66"/>
      <c r="C120" s="68"/>
      <c r="D120" s="19"/>
      <c r="E120" s="19"/>
    </row>
    <row r="121" spans="1:5" ht="11.45" customHeight="1">
      <c r="A121" s="69"/>
      <c r="B121" s="66"/>
      <c r="C121" s="68"/>
      <c r="D121" s="48"/>
      <c r="E121" s="48"/>
    </row>
    <row r="122" spans="1:5" ht="11.45" customHeight="1">
      <c r="A122" s="69"/>
      <c r="B122" s="66"/>
      <c r="C122" s="45"/>
      <c r="D122" s="48"/>
      <c r="E122" s="48"/>
    </row>
    <row r="123" spans="1:5" ht="11.45" customHeight="1">
      <c r="A123" s="69"/>
      <c r="B123" s="66"/>
      <c r="C123" s="45"/>
      <c r="D123" s="48"/>
      <c r="E123" s="48"/>
    </row>
    <row r="124" spans="1:5" ht="11.45" customHeight="1">
      <c r="A124" s="19" t="s">
        <v>54</v>
      </c>
      <c r="B124" s="66"/>
      <c r="C124" s="70"/>
      <c r="D124" s="48"/>
      <c r="E124" s="48"/>
    </row>
    <row r="125" spans="1:5" ht="11.45" customHeight="1">
      <c r="A125" s="35"/>
      <c r="B125" s="71"/>
      <c r="C125" s="72"/>
      <c r="D125" s="52"/>
      <c r="E125" s="52"/>
    </row>
    <row r="126" spans="1:5" ht="11.45" customHeight="1"/>
    <row r="127" spans="1:5" ht="11.45" customHeight="1"/>
    <row r="128" spans="1:5" ht="12" customHeight="1"/>
    <row r="129" spans="1:5" ht="12" customHeight="1">
      <c r="A129" s="1"/>
      <c r="B129" s="1"/>
      <c r="C129" s="1"/>
      <c r="D129" s="1"/>
      <c r="E129" s="1"/>
    </row>
    <row r="130" spans="1:5" ht="12" customHeight="1">
      <c r="A130" s="3"/>
      <c r="B130" s="4"/>
      <c r="C130" s="3"/>
      <c r="D130" s="6"/>
      <c r="E130" s="6"/>
    </row>
    <row r="131" spans="1:5" ht="12" customHeight="1">
      <c r="A131" s="3"/>
      <c r="B131" s="4"/>
      <c r="C131" s="5" t="s">
        <v>0</v>
      </c>
      <c r="D131" s="6"/>
      <c r="E131" s="6"/>
    </row>
    <row r="132" spans="1:5" ht="12" customHeight="1">
      <c r="A132" s="3"/>
      <c r="B132" s="4"/>
      <c r="C132" s="5"/>
      <c r="D132" s="7"/>
      <c r="E132" s="7"/>
    </row>
    <row r="133" spans="1:5" ht="12" customHeight="1">
      <c r="A133" s="8"/>
      <c r="B133" s="4"/>
      <c r="C133" s="5"/>
      <c r="D133" s="9"/>
      <c r="E133" s="9"/>
    </row>
    <row r="134" spans="1:5" ht="12" customHeight="1">
      <c r="A134" s="8"/>
      <c r="B134" s="8"/>
      <c r="C134" s="8"/>
      <c r="D134" s="9"/>
      <c r="E134" s="9"/>
    </row>
    <row r="135" spans="1:5" ht="12" customHeight="1">
      <c r="A135" s="73"/>
      <c r="B135" s="92" t="s">
        <v>55</v>
      </c>
      <c r="C135" s="56" t="s">
        <v>56</v>
      </c>
      <c r="D135" s="12">
        <v>27.500000000000004</v>
      </c>
      <c r="E135" s="105" t="str">
        <f>IF($E$5&gt;0,D135*(100%-$E$5)," ")</f>
        <v xml:space="preserve"> </v>
      </c>
    </row>
    <row r="136" spans="1:5" ht="12" customHeight="1">
      <c r="A136" s="74"/>
      <c r="B136" s="69"/>
      <c r="C136" s="19" t="s">
        <v>4</v>
      </c>
      <c r="D136" s="69"/>
      <c r="E136" s="75"/>
    </row>
    <row r="137" spans="1:5" ht="12" customHeight="1">
      <c r="A137" s="74"/>
      <c r="B137" s="76"/>
      <c r="C137" s="17"/>
      <c r="D137" s="69"/>
      <c r="E137" s="75"/>
    </row>
    <row r="138" spans="1:5" ht="12" customHeight="1">
      <c r="A138" s="74"/>
      <c r="B138" s="69"/>
      <c r="C138" s="77"/>
      <c r="D138" s="69"/>
      <c r="E138" s="75"/>
    </row>
    <row r="139" spans="1:5" ht="12" customHeight="1">
      <c r="A139" s="74"/>
      <c r="B139" s="76"/>
      <c r="C139" s="19"/>
      <c r="D139" s="78"/>
      <c r="E139" s="79"/>
    </row>
    <row r="140" spans="1:5" ht="12" customHeight="1">
      <c r="A140" s="74"/>
      <c r="B140" s="76"/>
      <c r="C140" s="80"/>
      <c r="D140" s="78"/>
      <c r="E140" s="79"/>
    </row>
    <row r="141" spans="1:5" ht="12" customHeight="1">
      <c r="A141" s="23" t="s">
        <v>57</v>
      </c>
      <c r="B141" s="69"/>
      <c r="C141" s="81"/>
      <c r="D141" s="69"/>
      <c r="E141" s="75"/>
    </row>
    <row r="142" spans="1:5" ht="12" customHeight="1">
      <c r="A142" s="82"/>
      <c r="B142" s="83"/>
      <c r="C142" s="84"/>
      <c r="D142" s="83"/>
      <c r="E142" s="85"/>
    </row>
    <row r="143" spans="1:5" ht="12" customHeight="1">
      <c r="A143" s="69"/>
      <c r="B143" s="101">
        <v>46299</v>
      </c>
      <c r="C143" s="17" t="s">
        <v>58</v>
      </c>
      <c r="D143" s="31">
        <v>11.266500000000001</v>
      </c>
      <c r="E143" s="105" t="str">
        <f>IF($E$5&gt;0,D143*(100%-$E$5)," ")</f>
        <v xml:space="preserve"> </v>
      </c>
    </row>
    <row r="144" spans="1:5" ht="12" customHeight="1">
      <c r="A144" s="69"/>
      <c r="B144" s="86"/>
      <c r="C144" s="19" t="s">
        <v>4</v>
      </c>
      <c r="D144" s="69"/>
      <c r="E144" s="69"/>
    </row>
    <row r="145" spans="1:5" ht="12" customHeight="1">
      <c r="A145" s="69"/>
      <c r="B145" s="86"/>
      <c r="C145" s="17"/>
      <c r="D145" s="69"/>
      <c r="E145" s="69"/>
    </row>
    <row r="146" spans="1:5" ht="12" customHeight="1">
      <c r="A146" s="69"/>
      <c r="B146" s="86"/>
      <c r="C146" s="77"/>
      <c r="D146" s="69"/>
      <c r="E146" s="69"/>
    </row>
    <row r="147" spans="1:5" ht="12" customHeight="1">
      <c r="A147" s="69"/>
      <c r="B147" s="86"/>
      <c r="C147" s="19"/>
      <c r="D147" s="78"/>
      <c r="E147" s="78"/>
    </row>
    <row r="148" spans="1:5" ht="12" customHeight="1">
      <c r="A148" s="69"/>
      <c r="B148" s="69"/>
      <c r="C148" s="81"/>
      <c r="D148" s="69"/>
      <c r="E148" s="69"/>
    </row>
    <row r="149" spans="1:5" ht="12" customHeight="1">
      <c r="A149" s="19" t="s">
        <v>59</v>
      </c>
      <c r="B149" s="69"/>
      <c r="C149" s="81"/>
      <c r="D149" s="69"/>
      <c r="E149" s="69"/>
    </row>
    <row r="150" spans="1:5" ht="12" customHeight="1">
      <c r="A150" s="87"/>
      <c r="B150" s="87"/>
      <c r="C150" s="88"/>
      <c r="D150" s="87"/>
      <c r="E150" s="87"/>
    </row>
    <row r="151" spans="1:5" ht="12" customHeight="1">
      <c r="A151" s="43"/>
      <c r="B151" s="101">
        <v>46300</v>
      </c>
      <c r="C151" s="17" t="s">
        <v>60</v>
      </c>
      <c r="D151" s="39">
        <v>2.8633707865168541</v>
      </c>
      <c r="E151" s="105" t="str">
        <f>IF($E$5&gt;0,D151*(100%-$E$5)," ")</f>
        <v xml:space="preserve"> </v>
      </c>
    </row>
    <row r="152" spans="1:5" ht="12" customHeight="1">
      <c r="A152" s="19"/>
      <c r="B152" s="89"/>
      <c r="C152" s="19" t="s">
        <v>38</v>
      </c>
      <c r="D152" s="19"/>
      <c r="E152" s="19"/>
    </row>
    <row r="153" spans="1:5" ht="12" customHeight="1">
      <c r="A153" s="19"/>
      <c r="B153" s="89"/>
      <c r="C153" s="51"/>
      <c r="D153" s="19"/>
      <c r="E153" s="19"/>
    </row>
    <row r="154" spans="1:5" ht="12" customHeight="1">
      <c r="A154" s="19"/>
      <c r="B154" s="89"/>
      <c r="C154" s="17"/>
      <c r="D154" s="19"/>
      <c r="E154" s="19"/>
    </row>
    <row r="155" spans="1:5" ht="12" customHeight="1">
      <c r="A155" s="19"/>
      <c r="B155" s="89"/>
      <c r="C155" s="19"/>
      <c r="D155" s="21"/>
      <c r="E155" s="21"/>
    </row>
    <row r="156" spans="1:5" ht="12" customHeight="1">
      <c r="A156" s="19" t="s">
        <v>61</v>
      </c>
      <c r="B156" s="19"/>
      <c r="C156" s="18"/>
      <c r="D156" s="19"/>
      <c r="E156" s="19"/>
    </row>
    <row r="157" spans="1:5" ht="12" customHeight="1">
      <c r="A157" s="35"/>
      <c r="B157" s="35"/>
      <c r="C157" s="36"/>
      <c r="D157" s="35"/>
      <c r="E157" s="35"/>
    </row>
    <row r="158" spans="1:5" ht="12" customHeight="1">
      <c r="A158" s="43"/>
      <c r="B158" s="101">
        <v>46301</v>
      </c>
      <c r="C158" s="17" t="s">
        <v>62</v>
      </c>
      <c r="D158" s="39">
        <v>2.8633707865168541</v>
      </c>
      <c r="E158" s="105" t="str">
        <f>IF($E$5&gt;0,D158*(100%-$E$5)," ")</f>
        <v xml:space="preserve"> </v>
      </c>
    </row>
    <row r="159" spans="1:5" ht="12" customHeight="1">
      <c r="A159" s="19"/>
      <c r="B159" s="89"/>
      <c r="C159" s="19" t="s">
        <v>38</v>
      </c>
      <c r="D159" s="19"/>
      <c r="E159" s="19"/>
    </row>
    <row r="160" spans="1:5" ht="12" customHeight="1">
      <c r="A160" s="19"/>
      <c r="B160" s="89"/>
      <c r="C160" s="51"/>
      <c r="D160" s="19"/>
      <c r="E160" s="19"/>
    </row>
    <row r="161" spans="1:5" ht="12" customHeight="1">
      <c r="A161" s="19"/>
      <c r="B161" s="89"/>
      <c r="C161" s="19"/>
      <c r="D161" s="19"/>
      <c r="E161" s="19"/>
    </row>
    <row r="162" spans="1:5" ht="12" customHeight="1">
      <c r="A162" s="19"/>
      <c r="B162" s="89"/>
      <c r="C162" s="19"/>
      <c r="D162" s="21"/>
      <c r="E162" s="21"/>
    </row>
    <row r="163" spans="1:5" ht="12" customHeight="1">
      <c r="A163" s="19" t="s">
        <v>63</v>
      </c>
      <c r="B163" s="19"/>
      <c r="C163" s="18"/>
      <c r="D163" s="19"/>
      <c r="E163" s="19"/>
    </row>
    <row r="164" spans="1:5" ht="12" customHeight="1">
      <c r="A164" s="35"/>
      <c r="B164" s="35"/>
      <c r="C164" s="36"/>
      <c r="D164" s="35"/>
      <c r="E164" s="35"/>
    </row>
    <row r="165" spans="1:5" ht="12" customHeight="1">
      <c r="A165" s="43"/>
      <c r="B165" s="94">
        <v>67080</v>
      </c>
      <c r="C165" s="47" t="s">
        <v>64</v>
      </c>
      <c r="D165" s="39">
        <v>6.5834999999999999</v>
      </c>
      <c r="E165" s="105" t="str">
        <f>IF($E$5&gt;0,D165*(100%-$E$5)," ")</f>
        <v xml:space="preserve"> </v>
      </c>
    </row>
    <row r="166" spans="1:5" ht="12" customHeight="1">
      <c r="A166" s="19"/>
      <c r="B166" s="40"/>
      <c r="C166" s="40"/>
      <c r="D166" s="19"/>
      <c r="E166" s="19"/>
    </row>
    <row r="167" spans="1:5" ht="12" customHeight="1">
      <c r="A167" s="19"/>
      <c r="B167" s="40"/>
      <c r="C167" s="17"/>
      <c r="D167" s="19"/>
      <c r="E167" s="19"/>
    </row>
    <row r="168" spans="1:5" ht="12" customHeight="1">
      <c r="A168" s="19"/>
      <c r="B168" s="19"/>
      <c r="C168" s="14"/>
      <c r="D168" s="19"/>
      <c r="E168" s="19"/>
    </row>
    <row r="169" spans="1:5" ht="12" customHeight="1">
      <c r="A169" s="19"/>
      <c r="B169" s="19"/>
      <c r="C169" s="14"/>
      <c r="D169" s="21"/>
      <c r="E169" s="21"/>
    </row>
    <row r="170" spans="1:5" ht="12" customHeight="1">
      <c r="A170" s="19" t="s">
        <v>65</v>
      </c>
      <c r="B170" s="19"/>
      <c r="C170" s="18"/>
      <c r="D170" s="19"/>
      <c r="E170" s="19"/>
    </row>
    <row r="171" spans="1:5" ht="12" customHeight="1">
      <c r="A171" s="35"/>
      <c r="B171" s="35"/>
      <c r="C171" s="36"/>
      <c r="D171" s="35"/>
      <c r="E171" s="35"/>
    </row>
    <row r="172" spans="1:5" ht="12" customHeight="1">
      <c r="A172" s="43"/>
      <c r="B172" s="102">
        <v>67082</v>
      </c>
      <c r="C172" s="47" t="s">
        <v>66</v>
      </c>
      <c r="D172" s="39">
        <v>6.0375000000000005</v>
      </c>
      <c r="E172" s="105" t="str">
        <f>IF($E$5&gt;0,D172*(100%-$E$5)," ")</f>
        <v xml:space="preserve"> </v>
      </c>
    </row>
    <row r="173" spans="1:5" ht="12" customHeight="1">
      <c r="A173" s="19"/>
      <c r="B173" s="40"/>
      <c r="C173" s="40"/>
      <c r="D173" s="19"/>
      <c r="E173" s="19"/>
    </row>
    <row r="174" spans="1:5" ht="12" customHeight="1">
      <c r="A174" s="19"/>
      <c r="B174" s="40"/>
      <c r="C174" s="17"/>
      <c r="D174" s="19"/>
      <c r="E174" s="19"/>
    </row>
    <row r="175" spans="1:5" ht="12" customHeight="1">
      <c r="A175" s="19"/>
      <c r="B175" s="19"/>
      <c r="C175" s="14"/>
      <c r="D175" s="19"/>
      <c r="E175" s="19"/>
    </row>
    <row r="176" spans="1:5" ht="12" customHeight="1">
      <c r="A176" s="19"/>
      <c r="B176" s="19"/>
      <c r="C176" s="14"/>
      <c r="D176" s="21"/>
      <c r="E176" s="21"/>
    </row>
    <row r="177" spans="1:5" ht="12" customHeight="1">
      <c r="A177" s="19" t="s">
        <v>67</v>
      </c>
      <c r="B177" s="19"/>
      <c r="C177" s="18"/>
      <c r="D177" s="19"/>
      <c r="E177" s="19"/>
    </row>
    <row r="178" spans="1:5" ht="12" customHeight="1">
      <c r="A178" s="19"/>
      <c r="B178" s="19"/>
      <c r="C178" s="14"/>
      <c r="D178" s="19"/>
      <c r="E178" s="19"/>
    </row>
    <row r="179" spans="1:5" ht="12" customHeight="1">
      <c r="A179" s="43"/>
      <c r="B179" s="103">
        <v>67084</v>
      </c>
      <c r="C179" s="47" t="s">
        <v>68</v>
      </c>
      <c r="D179" s="39">
        <v>0.61949999999999994</v>
      </c>
      <c r="E179" s="105" t="str">
        <f>IF($E$5&gt;0,D179*(100%-$E$5)," ")</f>
        <v xml:space="preserve"> </v>
      </c>
    </row>
    <row r="180" spans="1:5" ht="12" customHeight="1">
      <c r="A180" s="19"/>
      <c r="B180" s="40"/>
      <c r="C180" s="77"/>
      <c r="D180" s="14"/>
      <c r="E180" s="14"/>
    </row>
    <row r="181" spans="1:5" ht="12" customHeight="1">
      <c r="A181" s="19"/>
      <c r="B181" s="40"/>
      <c r="C181" s="17"/>
      <c r="D181" s="14"/>
      <c r="E181" s="14"/>
    </row>
    <row r="182" spans="1:5" ht="12" customHeight="1">
      <c r="A182" s="19"/>
      <c r="B182" s="19"/>
      <c r="C182" s="19"/>
      <c r="D182" s="14"/>
      <c r="E182" s="14"/>
    </row>
    <row r="183" spans="1:5" ht="12" customHeight="1">
      <c r="A183" s="19"/>
      <c r="B183" s="19"/>
      <c r="C183" s="19"/>
      <c r="D183" s="90"/>
      <c r="E183" s="90"/>
    </row>
    <row r="184" spans="1:5" ht="12" customHeight="1">
      <c r="A184" s="19" t="s">
        <v>69</v>
      </c>
      <c r="B184" s="19"/>
      <c r="C184" s="19"/>
      <c r="D184" s="14"/>
      <c r="E184" s="14"/>
    </row>
    <row r="185" spans="1:5" ht="12" customHeight="1">
      <c r="A185" s="19"/>
      <c r="B185" s="19"/>
      <c r="C185" s="19"/>
      <c r="D185" s="14"/>
      <c r="E185" s="14"/>
    </row>
    <row r="186" spans="1:5" ht="12" customHeight="1">
      <c r="A186" s="35"/>
      <c r="B186" s="35"/>
      <c r="C186" s="91"/>
      <c r="D186" s="36"/>
      <c r="E186" s="36"/>
    </row>
    <row r="187" spans="1:5" ht="12" customHeight="1"/>
    <row r="188" spans="1:5" ht="12" customHeight="1"/>
    <row r="189" spans="1:5" ht="12" customHeight="1"/>
    <row r="190" spans="1:5" ht="12" customHeight="1"/>
    <row r="191" spans="1:5" ht="12" customHeight="1"/>
    <row r="192" spans="1:5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1.45" customHeight="1"/>
    <row r="234" ht="11.45" customHeight="1"/>
    <row r="235" ht="11.45" customHeight="1"/>
    <row r="236" ht="11.45" customHeight="1"/>
    <row r="237" ht="11.45" customHeight="1"/>
    <row r="238" ht="11.45" customHeight="1"/>
    <row r="239" ht="11.45" customHeight="1"/>
    <row r="240" ht="11.45" customHeight="1"/>
  </sheetData>
  <sheetProtection algorithmName="SHA-512" hashValue="0xJQXdWBwSCypJUfXZTYodw+EKN77iWbK5hbccbMK0VeJIh4jCw68lvudqPbkIILV+1nGY+zrbr6iYAnWGEeqw==" saltValue="7/GbdLjxJ/bsd3Yc2AFhjA==" spinCount="100000" sheet="1" objects="1" scenarios="1"/>
  <protectedRanges>
    <protectedRange algorithmName="SHA-512" hashValue="69xRBmudAtnuXW+D18bww2gFUSiHICEwkKIeDzJG3yKUFfOtLzbGaFBHcm+f8RPUXzLY5mkBBVKlIPcV/udlzg==" saltValue="RUyHfN0Ha2XjNExqQq3Pug==" spinCount="100000" sqref="E5" name="Range1_1_1"/>
  </protectedRanges>
  <hyperlinks>
    <hyperlink ref="B9:B10" r:id="rId1" display="2A04" xr:uid="{CD51410F-648E-BC41-AC76-93A36C7B1E35}"/>
    <hyperlink ref="B16:B17" r:id="rId2" display="2A05" xr:uid="{4567E6F2-63F9-D448-ABBB-F3998D20D59F}"/>
    <hyperlink ref="B23:B24" r:id="rId3" display="2A1438" xr:uid="{16EE7AF9-F7D1-DF41-B371-8E00C2E14816}"/>
    <hyperlink ref="B30:B31" r:id="rId4" display="2A1412" xr:uid="{AA288BBA-50A6-0248-9E02-D107A00C1D1A}"/>
    <hyperlink ref="B37:B38" r:id="rId5" display="2A16038" xr:uid="{267AB5F2-AC57-DD4E-BA70-3DD70BC25A95}"/>
    <hyperlink ref="B44:B45" r:id="rId6" display="2A16012" xr:uid="{BDE3051E-7F5C-3A43-8288-35D195CEA45D}"/>
    <hyperlink ref="B51:B52" r:id="rId7" display="2A15038" xr:uid="{91E11888-6787-C441-8D1C-1EF87A568F29}"/>
    <hyperlink ref="B58:B59" r:id="rId8" display="2A15012" xr:uid="{0D3097A4-273E-1F42-A495-A9F622B3D660}"/>
    <hyperlink ref="B72:B73" r:id="rId9" display="2A1738" xr:uid="{8C2D99AF-13EA-CE4C-88F4-0BD64C6A79B0}"/>
    <hyperlink ref="B79:B80" r:id="rId10" display="2A1712" xr:uid="{1D42ABFF-E74B-9C45-A5B5-9ACBA680B0AD}"/>
    <hyperlink ref="B86:B87" r:id="rId11" display="2ASA2000K38" xr:uid="{FCF61492-2E5E-B240-8A79-AFFA6FE58174}"/>
    <hyperlink ref="B96:B97" r:id="rId12" display="2ASA2000K12" xr:uid="{FCDCA842-491B-0D44-86A1-13B60AA9EDCC}"/>
    <hyperlink ref="B106:B107" r:id="rId13" display="2ASA2000SK12" xr:uid="{56788069-CDEE-0540-A6AA-DE534D0466DF}"/>
    <hyperlink ref="B116:B117" r:id="rId14" display="2SA04S" xr:uid="{436920D5-9D3F-2046-95FD-837EB46DF68A}"/>
    <hyperlink ref="B135" r:id="rId15" xr:uid="{46C6B356-F644-8542-8AAC-EC98778BA0AE}"/>
    <hyperlink ref="B143" r:id="rId16" display="https://biston.ee/tooted/wc-paagi-mehhanismid/valjalaske-sisselaske-mehhanismid-alcaplast/aqua-rubinetterie/valjalaske-mehhanism-loputuspaagile-46299" xr:uid="{B9759D5E-F6A2-9848-88A0-BBBBA24A4034}"/>
    <hyperlink ref="B151" r:id="rId17" display="https://biston.ee/tooted/wc-paagi-mehhanismid/valjalaske-sisselaske-mehhanismid-alcaplast/aqua-rubinetterie/sisselaskemehhanism-loputuspaagile-46300" xr:uid="{D3F225C9-B7BE-A940-A23E-FDBFA8645872}"/>
    <hyperlink ref="B158" r:id="rId18" display="https://biston.ee/tooted/wc-paagi-mehhanismid/valjalaske-sisselaske-mehhanismid-alcaplast/aqua-rubinetterie/sisselaskemehhanism-loputuspaagile-46301" xr:uid="{91D9BDDD-FEDA-8642-98C4-494DC65C6AB5}"/>
    <hyperlink ref="B165" r:id="rId19" display="https://biston.ee/tooted/wc-paagi-mehhanismid/valjalaske-sisselaske-mehhanismid-alcaplast/aqua-rubinetterie/ujuki-kraan-67080" xr:uid="{9E2236D7-5142-5845-9243-585B3F50B9F4}"/>
    <hyperlink ref="B179" r:id="rId20" display="https://biston.ee/tooted/wc-paagi-mehhanismid/valjalaske-sisselaske-mehhanismid-alcaplast/aqua-rubinetterie/ujuk-67084" xr:uid="{8C63898C-91DE-9846-B60F-D1DEC81DC459}"/>
    <hyperlink ref="B172" r:id="rId21" display="https://biston.ee/tooted/wc-paagi-mehhanismid/valjalaske-sisselaske-mehhanismid-alcaplast/aqua-rubinetterie/ujuki-kraan-67080" xr:uid="{4209716A-0BF5-B746-9F60-C38651A6107A}"/>
  </hyperlinks>
  <pageMargins left="0.70000000000000007" right="0.70000000000000007" top="0.75" bottom="0.75" header="0.30000000000000004" footer="0.30000000000000004"/>
  <pageSetup paperSize="9" fitToWidth="0" fitToHeight="0" orientation="portrait" r:id="rId22"/>
  <drawing r:id="rId2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Biston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Kalev Kõrtsmik</dc:creator>
  <cp:lastModifiedBy>Catherine Kõrtsmik</cp:lastModifiedBy>
  <cp:lastPrinted>2022-07-20T09:36:20Z</cp:lastPrinted>
  <dcterms:created xsi:type="dcterms:W3CDTF">2021-02-18T08:16:58Z</dcterms:created>
  <dcterms:modified xsi:type="dcterms:W3CDTF">2022-08-09T07:19:30Z</dcterms:modified>
</cp:coreProperties>
</file>