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A üleval\"/>
    </mc:Choice>
  </mc:AlternateContent>
  <xr:revisionPtr revIDLastSave="0" documentId="13_ncr:1_{322CFDE4-1503-43BF-A262-F576CB415EF9}" xr6:coauthVersionLast="47" xr6:coauthVersionMax="47" xr10:uidLastSave="{00000000-0000-0000-0000-000000000000}"/>
  <workbookProtection workbookAlgorithmName="SHA-512" workbookHashValue="Vh813DwEM0cgD9qTBItTi/MC/JCJ8M90liTcRHjV451R7z19ogOF96fFByzCwNF/HWiRA+UtsQp6Cyc4wgZ3kA==" workbookSaltValue="WbkweXm26o+/lrlK62m6og==" workbookSpinCount="100000" lockStructure="1"/>
  <bookViews>
    <workbookView xWindow="-120" yWindow="-120" windowWidth="51840" windowHeight="21240" xr2:uid="{00000000-000D-0000-FFFF-FFFF00000000}"/>
  </bookViews>
  <sheets>
    <sheet name="Biston 2021" sheetId="1" r:id="rId1"/>
  </sheets>
  <definedNames>
    <definedName name="_xlnm._FilterDatabase" localSheetId="0" hidden="1">'Biston 2021'!$A$5:$D$37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24" i="1" l="1"/>
  <c r="E168" i="1"/>
  <c r="E240" i="1"/>
  <c r="E206" i="1"/>
  <c r="E186" i="1"/>
  <c r="E190" i="1"/>
  <c r="E194" i="1"/>
  <c r="E180" i="1"/>
  <c r="E174" i="1"/>
  <c r="E163" i="1"/>
  <c r="E149" i="1"/>
  <c r="E156" i="1"/>
  <c r="E142" i="1"/>
  <c r="E132" i="1"/>
  <c r="E128" i="1"/>
  <c r="E120" i="1"/>
  <c r="E116" i="1"/>
  <c r="E112" i="1"/>
  <c r="E95" i="1"/>
  <c r="E85" i="1"/>
  <c r="E75" i="1"/>
  <c r="E49" i="1"/>
  <c r="E29" i="1"/>
  <c r="E9" i="1"/>
</calcChain>
</file>

<file path=xl/sharedStrings.xml><?xml version="1.0" encoding="utf-8"?>
<sst xmlns="http://schemas.openxmlformats.org/spreadsheetml/2006/main" count="155" uniqueCount="120">
  <si>
    <t>Septikud</t>
  </si>
  <si>
    <t>L113333335</t>
  </si>
  <si>
    <t>EPURBLOC 2000 (W-086)</t>
  </si>
  <si>
    <t>Komplekti kuuluvad:</t>
  </si>
  <si>
    <t>* Epurbloc 2000L septik sisseehitatud filtriga</t>
  </si>
  <si>
    <t>* filtris on filtreeriv materjal</t>
  </si>
  <si>
    <t>* eralduskaev SL-RR 450</t>
  </si>
  <si>
    <t>* kontrollkaev SL-RBOU 450</t>
  </si>
  <si>
    <t>* geotekstiilkangas 50x0.5m</t>
  </si>
  <si>
    <t>* drenaažitorustik 32M (16 toru  x Ø110- 2M )</t>
  </si>
  <si>
    <t>L113333389</t>
  </si>
  <si>
    <t>EPURBLOC 2500L (W-070)</t>
  </si>
  <si>
    <t>* Epurbloc 2500L septik sisseehitatud filtriga</t>
  </si>
  <si>
    <t>* drenaažitorustik 40m (20 toru  x Ø110- 2M )</t>
  </si>
  <si>
    <t>L113333338</t>
  </si>
  <si>
    <t>EPURBLOC 3000 (W-097)</t>
  </si>
  <si>
    <t>* Epurbloc 3000L septik sisseehitatud filtriga</t>
  </si>
  <si>
    <t>* drenaažitorustik 48m (24 toru  x Ø110- 2M )</t>
  </si>
  <si>
    <t>1900 x 1190 x 1440</t>
  </si>
  <si>
    <t>2300 x 1190 x 1440</t>
  </si>
  <si>
    <t>2700 x 1190 x 1440</t>
  </si>
  <si>
    <t xml:space="preserve">Ette nähtud kasutamiseks kuni kuuele inimesele </t>
  </si>
  <si>
    <t xml:space="preserve">Ette nähtud kasutamiseks kuni viiele inimesele </t>
  </si>
  <si>
    <t xml:space="preserve">Ette nähtud kasutamiseks kuni neljale inimesele </t>
  </si>
  <si>
    <t>L113333343</t>
  </si>
  <si>
    <t>EPURBLOC 2000L</t>
  </si>
  <si>
    <t>1900 x 1190 x 1440mm</t>
  </si>
  <si>
    <t xml:space="preserve"> </t>
  </si>
  <si>
    <t>L113333390</t>
  </si>
  <si>
    <t>EPURBLOC 2500L</t>
  </si>
  <si>
    <t>2300 x 1190 x 1440mm</t>
  </si>
  <si>
    <t>L113333355</t>
  </si>
  <si>
    <t>EPURBLOC 3000L</t>
  </si>
  <si>
    <t>2700 x 1190 x 1440mm</t>
  </si>
  <si>
    <t>Tellimisel</t>
  </si>
  <si>
    <t>EPURBLOC 4000L</t>
  </si>
  <si>
    <t>2390 x 1650 x 1650</t>
  </si>
  <si>
    <t>EPURBLOC 5000L</t>
  </si>
  <si>
    <t>2350 x 1350 x 2250</t>
  </si>
  <si>
    <t>EPURBLOC 7500L</t>
  </si>
  <si>
    <t>3580 x 1350 x 2250</t>
  </si>
  <si>
    <t>L113333336</t>
  </si>
  <si>
    <t xml:space="preserve">Rasvapüüdur SL-SG 200 1 L/sek </t>
  </si>
  <si>
    <t xml:space="preserve"> 1600 x 600 x 650mm</t>
  </si>
  <si>
    <t>L113333334</t>
  </si>
  <si>
    <t xml:space="preserve">Rasvapüüdur SL-SG 500 1.5L/sek </t>
  </si>
  <si>
    <t>1700 x 770 x 730mm</t>
  </si>
  <si>
    <t>L113333337</t>
  </si>
  <si>
    <t xml:space="preserve">Rasvapüüdur SL-SG 800 2 L/sek </t>
  </si>
  <si>
    <t xml:space="preserve"> 1700 x 770 x 980mm</t>
  </si>
  <si>
    <t>L113333349</t>
  </si>
  <si>
    <t xml:space="preserve">Rasvapüüdur SL-SG1000 3 L/sek </t>
  </si>
  <si>
    <t xml:space="preserve"> 1700 x 770 x 1230mm</t>
  </si>
  <si>
    <t>L113333345</t>
  </si>
  <si>
    <t>Eralduskaev SL-RR 450</t>
  </si>
  <si>
    <t xml:space="preserve">
Распределительный колодец SL-RR 450</t>
  </si>
  <si>
    <t>L113333346</t>
  </si>
  <si>
    <t>Kontrollkaev SL-RBOU 450</t>
  </si>
  <si>
    <t>L113333340</t>
  </si>
  <si>
    <t>SL-REHR 250h-250mm</t>
  </si>
  <si>
    <t xml:space="preserve">kaevu pikenduskrae </t>
  </si>
  <si>
    <t>250h-250mm</t>
  </si>
  <si>
    <t>L113333339</t>
  </si>
  <si>
    <t>SL-REHC 380h-200mm</t>
  </si>
  <si>
    <t xml:space="preserve">septiku pikenduskrae </t>
  </si>
  <si>
    <t>380h-200mm</t>
  </si>
  <si>
    <t>L1133333668</t>
  </si>
  <si>
    <t>Filtreeriv kamber  KOM-ST 150L</t>
  </si>
  <si>
    <t>1200 x 500 x 360 mm</t>
  </si>
  <si>
    <t>L1133333669</t>
  </si>
  <si>
    <t>Tunneli kate DEK-ST</t>
  </si>
  <si>
    <t>Покрытие</t>
  </si>
  <si>
    <t>L113333344</t>
  </si>
  <si>
    <t>Materjal filtreerimiseks</t>
  </si>
  <si>
    <t>Kott 2kg</t>
  </si>
  <si>
    <t>L113333348</t>
  </si>
  <si>
    <t xml:space="preserve"> Drenaažitoru D110 L2000</t>
  </si>
  <si>
    <t>D110 x 2000mm</t>
  </si>
  <si>
    <t>L113333347</t>
  </si>
  <si>
    <t>Geotekstiilkangas 0.5x50m</t>
  </si>
  <si>
    <t>L1133333555</t>
  </si>
  <si>
    <t>Septikukaas EPURBLOC d40cm</t>
  </si>
  <si>
    <t>L1133333556</t>
  </si>
  <si>
    <t>Kaas kaevu sulgemiseks SL-RR450 d30cm</t>
  </si>
  <si>
    <t>L1133333660</t>
  </si>
  <si>
    <t xml:space="preserve">Kaas kaevu sulgemiseks SL-RBOU450 d30cm </t>
  </si>
  <si>
    <t>(perforeeritud)</t>
  </si>
  <si>
    <t>L1133333656</t>
  </si>
  <si>
    <t>AQUABLOC 0.45</t>
  </si>
  <si>
    <t>Bioloogiline reaktor AQUABLOC 2000L koos sisseehitatud hajuti ja pumbaga</t>
  </si>
  <si>
    <t>Tehnilised andmed:</t>
  </si>
  <si>
    <t>Nimivõimsus: 0,45 m3 / päevas. Tööulatus: 0,225 - 0,675 m3 / päevas</t>
  </si>
  <si>
    <t xml:space="preserve">Energiakulu: 0,4 kWh / päevas. Kompressori tüüp: 60 l / min. </t>
  </si>
  <si>
    <t>Ühenduse läbimõõt: 110 mm. Ülemise luugi läbimõõt: 380 mm</t>
  </si>
  <si>
    <t>Mõõtmed: 1700 x 1220 x 1700 mm; Maht: 2000L</t>
  </si>
  <si>
    <t>• Kerge ja mugav transport (136 kg)</t>
  </si>
  <si>
    <t>• Juhtimisseadme garantiiaeg on 2 AASTAT</t>
  </si>
  <si>
    <t>Maht: 2000L</t>
  </si>
  <si>
    <t>• Paagi garantiiperiood - 10 AASTAT</t>
  </si>
  <si>
    <t>Объем: 2000L</t>
  </si>
  <si>
    <t>1700 x 1220 x 1700 mm</t>
  </si>
  <si>
    <t>L1133333657</t>
  </si>
  <si>
    <t>AQUABLOC 0,75</t>
  </si>
  <si>
    <t>Bioloogiline reaktor AQUABLOC 3000L koos sisseehitatud hajuti ja pumbaga</t>
  </si>
  <si>
    <t>Nimivõimsus: 0,75 m3 / päevas; Tööulatus: 0,375 - 1,125 m3 / päevas</t>
  </si>
  <si>
    <t>Kompressori tüüp: 80 l / min.</t>
  </si>
  <si>
    <t>Ühenduse läbimõõt: 110 mm; Ülemise luugi läbimõõt: 380 mm</t>
  </si>
  <si>
    <t>Mõõtmed: 2440 x 1220 x 1660 mm; Maht: 3000L</t>
  </si>
  <si>
    <t>• Kerge ja mugav transport (155 kg)</t>
  </si>
  <si>
    <t>2440 x 1220 x 1660 mm</t>
  </si>
  <si>
    <t>väliskontrollikapp rikke näitamiseks</t>
  </si>
  <si>
    <t xml:space="preserve">Kompressori, juhtpuldi ja välise alarmseadmega </t>
  </si>
  <si>
    <t>Grupikood</t>
  </si>
  <si>
    <t>Vaade</t>
  </si>
  <si>
    <t>Partneri soodustus</t>
  </si>
  <si>
    <t>Hind km-ta</t>
  </si>
  <si>
    <t xml:space="preserve"> Hind km-ta</t>
  </si>
  <si>
    <t>Betooni 11B, 11415, Tallinn</t>
  </si>
  <si>
    <t>Tel: 6228 691, info@biston.ee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</si>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</sst>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r_-;\-* #,##0.00\ _k_r_-;_-* &quot;-&quot;??\ _k_r_-;_-@_-"/>
  </numFmts>
  <fonts count="39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8"/>
      <name val="Arial"/>
      <family val="2"/>
      <charset val="186"/>
    </font>
    <font>
      <b/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Helv"/>
    </font>
    <font>
      <sz val="11"/>
      <name val="Calibri"/>
      <family val="2"/>
      <charset val="186"/>
      <scheme val="minor"/>
    </font>
    <font>
      <sz val="8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7"/>
      <color rgb="FF2D2E32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  <charset val="186"/>
    </font>
    <font>
      <sz val="8"/>
      <color theme="1"/>
      <name val="Arial"/>
      <family val="2"/>
      <charset val="186"/>
    </font>
    <font>
      <sz val="8"/>
      <color rgb="FF2D2E32"/>
      <name val="Arial"/>
      <family val="2"/>
    </font>
    <font>
      <sz val="8"/>
      <color rgb="FF222222"/>
      <name val="Arial"/>
      <family val="2"/>
    </font>
    <font>
      <b/>
      <sz val="8"/>
      <color theme="1"/>
      <name val="Arial"/>
      <family val="2"/>
    </font>
    <font>
      <b/>
      <sz val="8"/>
      <name val="Calibri"/>
      <family val="2"/>
      <charset val="186"/>
      <scheme val="minor"/>
    </font>
    <font>
      <sz val="8"/>
      <color rgb="FF242021"/>
      <name val="Arial"/>
      <family val="2"/>
    </font>
    <font>
      <sz val="8"/>
      <color theme="1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b/>
      <sz val="8"/>
      <color rgb="FF2D2E32"/>
      <name val="Arial"/>
      <family val="2"/>
    </font>
    <font>
      <b/>
      <sz val="8"/>
      <color rgb="FF2222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.5"/>
      <color rgb="FF202124"/>
      <name val="Arial"/>
      <family val="2"/>
    </font>
    <font>
      <sz val="7.5"/>
      <color theme="1"/>
      <name val="Arial"/>
      <family val="2"/>
    </font>
    <font>
      <b/>
      <sz val="8"/>
      <color rgb="FF202124"/>
      <name val="Arial"/>
      <family val="2"/>
    </font>
    <font>
      <sz val="7.5"/>
      <name val="Arial"/>
      <family val="2"/>
      <charset val="186"/>
    </font>
    <font>
      <sz val="7.5"/>
      <name val="Arial"/>
      <family val="2"/>
    </font>
    <font>
      <sz val="8"/>
      <color rgb="FF202124"/>
      <name val="Arial"/>
      <family val="2"/>
    </font>
    <font>
      <sz val="7.5"/>
      <color rgb="FF000000"/>
      <name val="Arial"/>
      <family val="2"/>
    </font>
    <font>
      <u/>
      <sz val="11"/>
      <color theme="10"/>
      <name val="Calibri"/>
      <family val="2"/>
      <charset val="186"/>
      <scheme val="minor"/>
    </font>
    <font>
      <b/>
      <sz val="8"/>
      <color rgb="FF0000FF"/>
      <name val="Arial"/>
      <family val="2"/>
    </font>
    <font>
      <b/>
      <u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36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139">
    <xf numFmtId="0" fontId="0" fillId="0" borderId="0" xfId="0"/>
    <xf numFmtId="0" fontId="6" fillId="2" borderId="0" xfId="0" applyFont="1" applyFill="1" applyAlignment="1">
      <alignment horizontal="center" vertical="center"/>
    </xf>
    <xf numFmtId="0" fontId="0" fillId="2" borderId="0" xfId="0" applyFill="1"/>
    <xf numFmtId="0" fontId="3" fillId="2" borderId="0" xfId="2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>
      <alignment horizontal="center" vertical="center"/>
    </xf>
    <xf numFmtId="0" fontId="0" fillId="2" borderId="0" xfId="0" applyFill="1" applyBorder="1"/>
    <xf numFmtId="0" fontId="4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3" fillId="2" borderId="0" xfId="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8" fillId="2" borderId="0" xfId="2" applyFont="1" applyFill="1" applyBorder="1" applyAlignment="1" applyProtection="1">
      <alignment horizontal="center" vertical="center"/>
      <protection locked="0"/>
    </xf>
    <xf numFmtId="0" fontId="8" fillId="2" borderId="0" xfId="0" applyFont="1" applyFill="1" applyBorder="1" applyAlignment="1">
      <alignment horizontal="center" vertical="center"/>
    </xf>
    <xf numFmtId="0" fontId="8" fillId="2" borderId="0" xfId="2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" fontId="36" fillId="0" borderId="1" xfId="3" applyNumberFormat="1" applyFill="1" applyBorder="1" applyAlignment="1" applyProtection="1">
      <alignment horizontal="center" vertical="center"/>
      <protection locked="0"/>
    </xf>
    <xf numFmtId="0" fontId="9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2" fontId="4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2" fontId="4" fillId="0" borderId="2" xfId="1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" fontId="36" fillId="0" borderId="0" xfId="3" applyNumberForma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0" fillId="0" borderId="1" xfId="0" applyFill="1" applyBorder="1"/>
    <xf numFmtId="0" fontId="36" fillId="0" borderId="1" xfId="3" applyFill="1" applyBorder="1" applyAlignment="1" applyProtection="1">
      <alignment horizontal="center" vertical="center"/>
      <protection locked="0"/>
    </xf>
    <xf numFmtId="2" fontId="17" fillId="0" borderId="1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17" fillId="0" borderId="2" xfId="0" applyFont="1" applyFill="1" applyBorder="1"/>
    <xf numFmtId="0" fontId="0" fillId="0" borderId="3" xfId="0" applyFill="1" applyBorder="1"/>
    <xf numFmtId="0" fontId="7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7" fillId="0" borderId="3" xfId="0" applyFont="1" applyFill="1" applyBorder="1"/>
    <xf numFmtId="0" fontId="36" fillId="0" borderId="2" xfId="3" applyFill="1" applyBorder="1" applyAlignment="1" applyProtection="1">
      <alignment horizontal="center" vertical="center"/>
      <protection locked="0"/>
    </xf>
    <xf numFmtId="2" fontId="17" fillId="0" borderId="2" xfId="0" applyNumberFormat="1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17" fillId="0" borderId="1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1" fontId="36" fillId="0" borderId="2" xfId="3" applyNumberForma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2" fillId="0" borderId="1" xfId="0" applyFont="1" applyFill="1" applyBorder="1"/>
    <xf numFmtId="1" fontId="36" fillId="0" borderId="4" xfId="3" applyNumberFormat="1" applyFill="1" applyBorder="1" applyAlignment="1" applyProtection="1">
      <alignment horizontal="center" vertical="center"/>
      <protection locked="0"/>
    </xf>
    <xf numFmtId="2" fontId="12" fillId="0" borderId="1" xfId="0" applyNumberFormat="1" applyFont="1" applyFill="1" applyBorder="1" applyAlignment="1">
      <alignment horizontal="center" vertical="center"/>
    </xf>
    <xf numFmtId="0" fontId="12" fillId="0" borderId="2" xfId="0" applyFont="1" applyFill="1" applyBorder="1"/>
    <xf numFmtId="0" fontId="12" fillId="0" borderId="3" xfId="0" applyFont="1" applyFill="1" applyBorder="1"/>
    <xf numFmtId="0" fontId="8" fillId="0" borderId="3" xfId="0" applyFont="1" applyFill="1" applyBorder="1" applyAlignment="1">
      <alignment horizontal="center" vertical="center"/>
    </xf>
    <xf numFmtId="0" fontId="36" fillId="0" borderId="5" xfId="3" applyFill="1" applyBorder="1" applyAlignment="1" applyProtection="1">
      <alignment horizontal="center"/>
      <protection locked="0"/>
    </xf>
    <xf numFmtId="2" fontId="12" fillId="0" borderId="2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36" fillId="0" borderId="7" xfId="3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36" fillId="0" borderId="0" xfId="3" applyFill="1" applyBorder="1" applyAlignment="1" applyProtection="1">
      <alignment horizontal="center"/>
      <protection locked="0"/>
    </xf>
    <xf numFmtId="0" fontId="8" fillId="0" borderId="5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2" fillId="0" borderId="2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34" fillId="0" borderId="0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6" fillId="0" borderId="0" xfId="3" applyFill="1" applyBorder="1" applyAlignment="1" applyProtection="1">
      <alignment horizontal="center" vertical="center"/>
      <protection locked="0"/>
    </xf>
    <xf numFmtId="1" fontId="7" fillId="0" borderId="0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2" fontId="37" fillId="0" borderId="2" xfId="0" applyNumberFormat="1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2" fontId="4" fillId="0" borderId="5" xfId="1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2" fontId="37" fillId="0" borderId="1" xfId="0" applyNumberFormat="1" applyFont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 wrapText="1"/>
    </xf>
    <xf numFmtId="9" fontId="37" fillId="3" borderId="9" xfId="4" applyFont="1" applyFill="1" applyBorder="1" applyAlignment="1" applyProtection="1">
      <alignment horizontal="center" vertical="center"/>
    </xf>
    <xf numFmtId="0" fontId="12" fillId="2" borderId="0" xfId="0" applyFont="1" applyFill="1" applyBorder="1"/>
    <xf numFmtId="0" fontId="26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</cellXfs>
  <cellStyles count="5">
    <cellStyle name="Comma" xfId="1" builtinId="3"/>
    <cellStyle name="Hyperlink" xfId="3" builtinId="8"/>
    <cellStyle name="Normal" xfId="0" builtinId="0"/>
    <cellStyle name="Normal_Sheet1" xfId="2" xr:uid="{00000000-0005-0000-0000-000002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57727</xdr:colOff>
      <xdr:row>4</xdr:row>
      <xdr:rowOff>7335</xdr:rowOff>
    </xdr:from>
    <xdr:to>
      <xdr:col>0</xdr:col>
      <xdr:colOff>952500</xdr:colOff>
      <xdr:row>4</xdr:row>
      <xdr:rowOff>339784</xdr:rowOff>
    </xdr:to>
    <xdr:pic>
      <xdr:nvPicPr>
        <xdr:cNvPr id="23" name="Picture 93" descr="C:\Users\kalev\Documents\Biston 2017\biston logo 2016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7" y="147530"/>
          <a:ext cx="894773" cy="332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115454</xdr:colOff>
      <xdr:row>13</xdr:row>
      <xdr:rowOff>16493</xdr:rowOff>
    </xdr:from>
    <xdr:to>
      <xdr:col>1</xdr:col>
      <xdr:colOff>698770</xdr:colOff>
      <xdr:row>15</xdr:row>
      <xdr:rowOff>12775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5259" y="1459675"/>
          <a:ext cx="583316" cy="276671"/>
        </a:xfrm>
        <a:prstGeom prst="rect">
          <a:avLst/>
        </a:prstGeom>
      </xdr:spPr>
    </xdr:pic>
    <xdr:clientData/>
  </xdr:twoCellAnchor>
  <xdr:twoCellAnchor editAs="oneCell">
    <xdr:from>
      <xdr:col>1</xdr:col>
      <xdr:colOff>164936</xdr:colOff>
      <xdr:row>33</xdr:row>
      <xdr:rowOff>32987</xdr:rowOff>
    </xdr:from>
    <xdr:to>
      <xdr:col>1</xdr:col>
      <xdr:colOff>748252</xdr:colOff>
      <xdr:row>35</xdr:row>
      <xdr:rowOff>29433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4741" y="4358409"/>
          <a:ext cx="583316" cy="276835"/>
        </a:xfrm>
        <a:prstGeom prst="rect">
          <a:avLst/>
        </a:prstGeom>
      </xdr:spPr>
    </xdr:pic>
    <xdr:clientData/>
  </xdr:twoCellAnchor>
  <xdr:twoCellAnchor editAs="oneCell">
    <xdr:from>
      <xdr:col>1</xdr:col>
      <xdr:colOff>119577</xdr:colOff>
      <xdr:row>52</xdr:row>
      <xdr:rowOff>20616</xdr:rowOff>
    </xdr:from>
    <xdr:to>
      <xdr:col>1</xdr:col>
      <xdr:colOff>704844</xdr:colOff>
      <xdr:row>54</xdr:row>
      <xdr:rowOff>13910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49382" y="7083960"/>
          <a:ext cx="585267" cy="273684"/>
        </a:xfrm>
        <a:prstGeom prst="rect">
          <a:avLst/>
        </a:prstGeom>
      </xdr:spPr>
    </xdr:pic>
    <xdr:clientData/>
  </xdr:twoCellAnchor>
  <xdr:twoCellAnchor editAs="oneCell">
    <xdr:from>
      <xdr:col>0</xdr:col>
      <xdr:colOff>65973</xdr:colOff>
      <xdr:row>13</xdr:row>
      <xdr:rowOff>8246</xdr:rowOff>
    </xdr:from>
    <xdr:to>
      <xdr:col>0</xdr:col>
      <xdr:colOff>1047336</xdr:colOff>
      <xdr:row>20</xdr:row>
      <xdr:rowOff>12370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973" y="1451428"/>
          <a:ext cx="981363" cy="985487"/>
        </a:xfrm>
        <a:prstGeom prst="rect">
          <a:avLst/>
        </a:prstGeom>
      </xdr:spPr>
    </xdr:pic>
    <xdr:clientData/>
  </xdr:twoCellAnchor>
  <xdr:twoCellAnchor editAs="oneCell">
    <xdr:from>
      <xdr:col>0</xdr:col>
      <xdr:colOff>78344</xdr:colOff>
      <xdr:row>33</xdr:row>
      <xdr:rowOff>0</xdr:rowOff>
    </xdr:from>
    <xdr:to>
      <xdr:col>0</xdr:col>
      <xdr:colOff>1059707</xdr:colOff>
      <xdr:row>40</xdr:row>
      <xdr:rowOff>8247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344" y="4325422"/>
          <a:ext cx="981363" cy="989610"/>
        </a:xfrm>
        <a:prstGeom prst="rect">
          <a:avLst/>
        </a:prstGeom>
      </xdr:spPr>
    </xdr:pic>
    <xdr:clientData/>
  </xdr:twoCellAnchor>
  <xdr:twoCellAnchor editAs="oneCell">
    <xdr:from>
      <xdr:col>0</xdr:col>
      <xdr:colOff>82468</xdr:colOff>
      <xdr:row>52</xdr:row>
      <xdr:rowOff>32986</xdr:rowOff>
    </xdr:from>
    <xdr:to>
      <xdr:col>0</xdr:col>
      <xdr:colOff>1063831</xdr:colOff>
      <xdr:row>59</xdr:row>
      <xdr:rowOff>61849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468" y="7096330"/>
          <a:ext cx="981363" cy="1010227"/>
        </a:xfrm>
        <a:prstGeom prst="rect">
          <a:avLst/>
        </a:prstGeom>
      </xdr:spPr>
    </xdr:pic>
    <xdr:clientData/>
  </xdr:twoCellAnchor>
  <xdr:twoCellAnchor editAs="oneCell">
    <xdr:from>
      <xdr:col>1</xdr:col>
      <xdr:colOff>131947</xdr:colOff>
      <xdr:row>76</xdr:row>
      <xdr:rowOff>16494</xdr:rowOff>
    </xdr:from>
    <xdr:to>
      <xdr:col>1</xdr:col>
      <xdr:colOff>715263</xdr:colOff>
      <xdr:row>78</xdr:row>
      <xdr:rowOff>12774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2247" y="994394"/>
          <a:ext cx="583316" cy="27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111331</xdr:colOff>
      <xdr:row>86</xdr:row>
      <xdr:rowOff>16493</xdr:rowOff>
    </xdr:from>
    <xdr:to>
      <xdr:col>1</xdr:col>
      <xdr:colOff>694647</xdr:colOff>
      <xdr:row>88</xdr:row>
      <xdr:rowOff>12774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631" y="2391393"/>
          <a:ext cx="583316" cy="275682"/>
        </a:xfrm>
        <a:prstGeom prst="rect">
          <a:avLst/>
        </a:prstGeom>
      </xdr:spPr>
    </xdr:pic>
    <xdr:clientData/>
  </xdr:twoCellAnchor>
  <xdr:twoCellAnchor editAs="oneCell">
    <xdr:from>
      <xdr:col>1</xdr:col>
      <xdr:colOff>111331</xdr:colOff>
      <xdr:row>96</xdr:row>
      <xdr:rowOff>24740</xdr:rowOff>
    </xdr:from>
    <xdr:to>
      <xdr:col>1</xdr:col>
      <xdr:colOff>694647</xdr:colOff>
      <xdr:row>98</xdr:row>
      <xdr:rowOff>16568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631" y="3796640"/>
          <a:ext cx="583316" cy="275682"/>
        </a:xfrm>
        <a:prstGeom prst="rect">
          <a:avLst/>
        </a:prstGeom>
      </xdr:spPr>
    </xdr:pic>
    <xdr:clientData/>
  </xdr:twoCellAnchor>
  <xdr:twoCellAnchor editAs="oneCell">
    <xdr:from>
      <xdr:col>1</xdr:col>
      <xdr:colOff>119576</xdr:colOff>
      <xdr:row>107</xdr:row>
      <xdr:rowOff>107207</xdr:rowOff>
    </xdr:from>
    <xdr:to>
      <xdr:col>1</xdr:col>
      <xdr:colOff>702892</xdr:colOff>
      <xdr:row>109</xdr:row>
      <xdr:rowOff>99199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876" y="5415807"/>
          <a:ext cx="583316" cy="275846"/>
        </a:xfrm>
        <a:prstGeom prst="rect">
          <a:avLst/>
        </a:prstGeom>
      </xdr:spPr>
    </xdr:pic>
    <xdr:clientData/>
  </xdr:twoCellAnchor>
  <xdr:twoCellAnchor editAs="oneCell">
    <xdr:from>
      <xdr:col>1</xdr:col>
      <xdr:colOff>140195</xdr:colOff>
      <xdr:row>112</xdr:row>
      <xdr:rowOff>103085</xdr:rowOff>
    </xdr:from>
    <xdr:to>
      <xdr:col>1</xdr:col>
      <xdr:colOff>723511</xdr:colOff>
      <xdr:row>114</xdr:row>
      <xdr:rowOff>95078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495" y="6110185"/>
          <a:ext cx="583316" cy="275847"/>
        </a:xfrm>
        <a:prstGeom prst="rect">
          <a:avLst/>
        </a:prstGeom>
      </xdr:spPr>
    </xdr:pic>
    <xdr:clientData/>
  </xdr:twoCellAnchor>
  <xdr:twoCellAnchor editAs="oneCell">
    <xdr:from>
      <xdr:col>1</xdr:col>
      <xdr:colOff>127825</xdr:colOff>
      <xdr:row>116</xdr:row>
      <xdr:rowOff>98961</xdr:rowOff>
    </xdr:from>
    <xdr:to>
      <xdr:col>1</xdr:col>
      <xdr:colOff>711141</xdr:colOff>
      <xdr:row>118</xdr:row>
      <xdr:rowOff>90953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8125" y="6664861"/>
          <a:ext cx="583316" cy="275846"/>
        </a:xfrm>
        <a:prstGeom prst="rect">
          <a:avLst/>
        </a:prstGeom>
      </xdr:spPr>
    </xdr:pic>
    <xdr:clientData/>
  </xdr:twoCellAnchor>
  <xdr:twoCellAnchor editAs="oneCell">
    <xdr:from>
      <xdr:col>1</xdr:col>
      <xdr:colOff>127825</xdr:colOff>
      <xdr:row>120</xdr:row>
      <xdr:rowOff>90714</xdr:rowOff>
    </xdr:from>
    <xdr:to>
      <xdr:col>1</xdr:col>
      <xdr:colOff>711141</xdr:colOff>
      <xdr:row>122</xdr:row>
      <xdr:rowOff>82707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8125" y="7215414"/>
          <a:ext cx="583316" cy="275845"/>
        </a:xfrm>
        <a:prstGeom prst="rect">
          <a:avLst/>
        </a:prstGeom>
      </xdr:spPr>
    </xdr:pic>
    <xdr:clientData/>
  </xdr:twoCellAnchor>
  <xdr:twoCellAnchor editAs="oneCell">
    <xdr:from>
      <xdr:col>1</xdr:col>
      <xdr:colOff>119578</xdr:colOff>
      <xdr:row>124</xdr:row>
      <xdr:rowOff>82468</xdr:rowOff>
    </xdr:from>
    <xdr:to>
      <xdr:col>1</xdr:col>
      <xdr:colOff>702894</xdr:colOff>
      <xdr:row>126</xdr:row>
      <xdr:rowOff>74459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878" y="7765968"/>
          <a:ext cx="583316" cy="275845"/>
        </a:xfrm>
        <a:prstGeom prst="rect">
          <a:avLst/>
        </a:prstGeom>
      </xdr:spPr>
    </xdr:pic>
    <xdr:clientData/>
  </xdr:twoCellAnchor>
  <xdr:twoCellAnchor editAs="oneCell">
    <xdr:from>
      <xdr:col>1</xdr:col>
      <xdr:colOff>160811</xdr:colOff>
      <xdr:row>128</xdr:row>
      <xdr:rowOff>107208</xdr:rowOff>
    </xdr:from>
    <xdr:to>
      <xdr:col>1</xdr:col>
      <xdr:colOff>744127</xdr:colOff>
      <xdr:row>130</xdr:row>
      <xdr:rowOff>99201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1111" y="8349508"/>
          <a:ext cx="583316" cy="275847"/>
        </a:xfrm>
        <a:prstGeom prst="rect">
          <a:avLst/>
        </a:prstGeom>
      </xdr:spPr>
    </xdr:pic>
    <xdr:clientData/>
  </xdr:twoCellAnchor>
  <xdr:twoCellAnchor editAs="oneCell">
    <xdr:from>
      <xdr:col>0</xdr:col>
      <xdr:colOff>156689</xdr:colOff>
      <xdr:row>75</xdr:row>
      <xdr:rowOff>74221</xdr:rowOff>
    </xdr:from>
    <xdr:to>
      <xdr:col>0</xdr:col>
      <xdr:colOff>980511</xdr:colOff>
      <xdr:row>80</xdr:row>
      <xdr:rowOff>65974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689" y="912421"/>
          <a:ext cx="823822" cy="69025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115456</xdr:colOff>
      <xdr:row>85</xdr:row>
      <xdr:rowOff>24740</xdr:rowOff>
    </xdr:from>
    <xdr:to>
      <xdr:col>0</xdr:col>
      <xdr:colOff>939278</xdr:colOff>
      <xdr:row>90</xdr:row>
      <xdr:rowOff>16494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5456" y="2259940"/>
          <a:ext cx="823822" cy="690254"/>
        </a:xfrm>
        <a:prstGeom prst="rect">
          <a:avLst/>
        </a:prstGeom>
      </xdr:spPr>
    </xdr:pic>
    <xdr:clientData/>
  </xdr:twoCellAnchor>
  <xdr:twoCellAnchor editAs="oneCell">
    <xdr:from>
      <xdr:col>0</xdr:col>
      <xdr:colOff>127825</xdr:colOff>
      <xdr:row>95</xdr:row>
      <xdr:rowOff>49480</xdr:rowOff>
    </xdr:from>
    <xdr:to>
      <xdr:col>0</xdr:col>
      <xdr:colOff>951647</xdr:colOff>
      <xdr:row>100</xdr:row>
      <xdr:rowOff>30101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825" y="3681680"/>
          <a:ext cx="823822" cy="69025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115454</xdr:colOff>
      <xdr:row>105</xdr:row>
      <xdr:rowOff>45357</xdr:rowOff>
    </xdr:from>
    <xdr:to>
      <xdr:col>0</xdr:col>
      <xdr:colOff>981363</xdr:colOff>
      <xdr:row>109</xdr:row>
      <xdr:rowOff>68451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5454" y="5074557"/>
          <a:ext cx="865909" cy="590801"/>
        </a:xfrm>
        <a:prstGeom prst="rect">
          <a:avLst/>
        </a:prstGeom>
      </xdr:spPr>
    </xdr:pic>
    <xdr:clientData/>
  </xdr:twoCellAnchor>
  <xdr:twoCellAnchor editAs="oneCell">
    <xdr:from>
      <xdr:col>0</xdr:col>
      <xdr:colOff>70098</xdr:colOff>
      <xdr:row>128</xdr:row>
      <xdr:rowOff>16493</xdr:rowOff>
    </xdr:from>
    <xdr:to>
      <xdr:col>0</xdr:col>
      <xdr:colOff>474189</xdr:colOff>
      <xdr:row>131</xdr:row>
      <xdr:rowOff>58726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098" y="8258793"/>
          <a:ext cx="404091" cy="468014"/>
        </a:xfrm>
        <a:prstGeom prst="rect">
          <a:avLst/>
        </a:prstGeom>
      </xdr:spPr>
    </xdr:pic>
    <xdr:clientData/>
  </xdr:twoCellAnchor>
  <xdr:twoCellAnchor editAs="oneCell">
    <xdr:from>
      <xdr:col>0</xdr:col>
      <xdr:colOff>531916</xdr:colOff>
      <xdr:row>131</xdr:row>
      <xdr:rowOff>37110</xdr:rowOff>
    </xdr:from>
    <xdr:to>
      <xdr:col>0</xdr:col>
      <xdr:colOff>936007</xdr:colOff>
      <xdr:row>134</xdr:row>
      <xdr:rowOff>79180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1916" y="8698510"/>
          <a:ext cx="404091" cy="467849"/>
        </a:xfrm>
        <a:prstGeom prst="rect">
          <a:avLst/>
        </a:prstGeom>
      </xdr:spPr>
    </xdr:pic>
    <xdr:clientData/>
  </xdr:twoCellAnchor>
  <xdr:twoCellAnchor editAs="oneCell">
    <xdr:from>
      <xdr:col>0</xdr:col>
      <xdr:colOff>103085</xdr:colOff>
      <xdr:row>117</xdr:row>
      <xdr:rowOff>74221</xdr:rowOff>
    </xdr:from>
    <xdr:to>
      <xdr:col>0</xdr:col>
      <xdr:colOff>968994</xdr:colOff>
      <xdr:row>121</xdr:row>
      <xdr:rowOff>97315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085" y="6779821"/>
          <a:ext cx="865909" cy="590801"/>
        </a:xfrm>
        <a:prstGeom prst="rect">
          <a:avLst/>
        </a:prstGeom>
      </xdr:spPr>
    </xdr:pic>
    <xdr:clientData/>
  </xdr:twoCellAnchor>
  <xdr:oneCellAnchor>
    <xdr:from>
      <xdr:col>1</xdr:col>
      <xdr:colOff>131947</xdr:colOff>
      <xdr:row>157</xdr:row>
      <xdr:rowOff>16494</xdr:rowOff>
    </xdr:from>
    <xdr:ext cx="583316" cy="277495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2247" y="3083544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156688</xdr:colOff>
      <xdr:row>143</xdr:row>
      <xdr:rowOff>16494</xdr:rowOff>
    </xdr:from>
    <xdr:ext cx="583316" cy="277495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6988" y="1038844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148441</xdr:colOff>
      <xdr:row>150</xdr:row>
      <xdr:rowOff>37110</xdr:rowOff>
    </xdr:from>
    <xdr:ext cx="583316" cy="277495"/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8741" y="2081810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160811</xdr:colOff>
      <xdr:row>163</xdr:row>
      <xdr:rowOff>74220</xdr:rowOff>
    </xdr:from>
    <xdr:ext cx="583316" cy="277495"/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1111" y="4017570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140195</xdr:colOff>
      <xdr:row>169</xdr:row>
      <xdr:rowOff>37110</xdr:rowOff>
    </xdr:from>
    <xdr:ext cx="583316" cy="277495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495" y="4856760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103085</xdr:colOff>
      <xdr:row>174</xdr:row>
      <xdr:rowOff>119579</xdr:rowOff>
    </xdr:from>
    <xdr:ext cx="583316" cy="277495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385" y="5669479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119578</xdr:colOff>
      <xdr:row>181</xdr:row>
      <xdr:rowOff>20617</xdr:rowOff>
    </xdr:from>
    <xdr:ext cx="583316" cy="277495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878" y="6592867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82468</xdr:colOff>
      <xdr:row>195</xdr:row>
      <xdr:rowOff>8247</xdr:rowOff>
    </xdr:from>
    <xdr:ext cx="583316" cy="277495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2768" y="8625197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119578</xdr:colOff>
      <xdr:row>190</xdr:row>
      <xdr:rowOff>98962</xdr:rowOff>
    </xdr:from>
    <xdr:ext cx="583316" cy="277495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878" y="7985662"/>
          <a:ext cx="583316" cy="277495"/>
        </a:xfrm>
        <a:prstGeom prst="rect">
          <a:avLst/>
        </a:prstGeom>
      </xdr:spPr>
    </xdr:pic>
    <xdr:clientData/>
  </xdr:oneCellAnchor>
  <xdr:oneCellAnchor>
    <xdr:from>
      <xdr:col>1</xdr:col>
      <xdr:colOff>119578</xdr:colOff>
      <xdr:row>186</xdr:row>
      <xdr:rowOff>82467</xdr:rowOff>
    </xdr:from>
    <xdr:ext cx="583316" cy="277495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9878" y="7384967"/>
          <a:ext cx="583316" cy="277495"/>
        </a:xfrm>
        <a:prstGeom prst="rect">
          <a:avLst/>
        </a:prstGeom>
      </xdr:spPr>
    </xdr:pic>
    <xdr:clientData/>
  </xdr:oneCellAnchor>
  <xdr:twoCellAnchor editAs="oneCell">
    <xdr:from>
      <xdr:col>0</xdr:col>
      <xdr:colOff>346364</xdr:colOff>
      <xdr:row>142</xdr:row>
      <xdr:rowOff>8248</xdr:rowOff>
    </xdr:from>
    <xdr:to>
      <xdr:col>0</xdr:col>
      <xdr:colOff>722272</xdr:colOff>
      <xdr:row>144</xdr:row>
      <xdr:rowOff>74221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6364" y="884548"/>
          <a:ext cx="375908" cy="358073"/>
        </a:xfrm>
        <a:prstGeom prst="rect">
          <a:avLst/>
        </a:prstGeom>
      </xdr:spPr>
    </xdr:pic>
    <xdr:clientData/>
  </xdr:twoCellAnchor>
  <xdr:twoCellAnchor editAs="oneCell">
    <xdr:from>
      <xdr:col>0</xdr:col>
      <xdr:colOff>305130</xdr:colOff>
      <xdr:row>149</xdr:row>
      <xdr:rowOff>16492</xdr:rowOff>
    </xdr:from>
    <xdr:to>
      <xdr:col>0</xdr:col>
      <xdr:colOff>725714</xdr:colOff>
      <xdr:row>152</xdr:row>
      <xdr:rowOff>22562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5130" y="1915142"/>
          <a:ext cx="420584" cy="444220"/>
        </a:xfrm>
        <a:prstGeom prst="rect">
          <a:avLst/>
        </a:prstGeom>
      </xdr:spPr>
    </xdr:pic>
    <xdr:clientData/>
  </xdr:twoCellAnchor>
  <xdr:oneCellAnchor>
    <xdr:from>
      <xdr:col>0</xdr:col>
      <xdr:colOff>123703</xdr:colOff>
      <xdr:row>155</xdr:row>
      <xdr:rowOff>131949</xdr:rowOff>
    </xdr:from>
    <xdr:ext cx="915390" cy="579553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703" y="2906899"/>
          <a:ext cx="915390" cy="579553"/>
        </a:xfrm>
        <a:prstGeom prst="rect">
          <a:avLst/>
        </a:prstGeom>
      </xdr:spPr>
    </xdr:pic>
    <xdr:clientData/>
  </xdr:oneCellAnchor>
  <xdr:twoCellAnchor editAs="oneCell">
    <xdr:from>
      <xdr:col>0</xdr:col>
      <xdr:colOff>206170</xdr:colOff>
      <xdr:row>162</xdr:row>
      <xdr:rowOff>82468</xdr:rowOff>
    </xdr:from>
    <xdr:to>
      <xdr:col>0</xdr:col>
      <xdr:colOff>828799</xdr:colOff>
      <xdr:row>165</xdr:row>
      <xdr:rowOff>98119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70" y="3879768"/>
          <a:ext cx="622629" cy="453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264114</xdr:colOff>
      <xdr:row>167</xdr:row>
      <xdr:rowOff>110349</xdr:rowOff>
    </xdr:from>
    <xdr:to>
      <xdr:col>0</xdr:col>
      <xdr:colOff>736163</xdr:colOff>
      <xdr:row>172</xdr:row>
      <xdr:rowOff>13335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15232356">
          <a:off x="183521" y="4718492"/>
          <a:ext cx="633236" cy="472049"/>
        </a:xfrm>
        <a:prstGeom prst="rect">
          <a:avLst/>
        </a:prstGeom>
      </xdr:spPr>
    </xdr:pic>
    <xdr:clientData/>
  </xdr:twoCellAnchor>
  <xdr:twoCellAnchor editAs="oneCell">
    <xdr:from>
      <xdr:col>0</xdr:col>
      <xdr:colOff>53604</xdr:colOff>
      <xdr:row>174</xdr:row>
      <xdr:rowOff>16494</xdr:rowOff>
    </xdr:from>
    <xdr:to>
      <xdr:col>0</xdr:col>
      <xdr:colOff>1059708</xdr:colOff>
      <xdr:row>175</xdr:row>
      <xdr:rowOff>133676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3604" y="5566394"/>
          <a:ext cx="1006104" cy="263233"/>
        </a:xfrm>
        <a:prstGeom prst="rect">
          <a:avLst/>
        </a:prstGeom>
      </xdr:spPr>
    </xdr:pic>
    <xdr:clientData/>
  </xdr:twoCellAnchor>
  <xdr:twoCellAnchor editAs="oneCell">
    <xdr:from>
      <xdr:col>0</xdr:col>
      <xdr:colOff>338116</xdr:colOff>
      <xdr:row>180</xdr:row>
      <xdr:rowOff>0</xdr:rowOff>
    </xdr:from>
    <xdr:to>
      <xdr:col>0</xdr:col>
      <xdr:colOff>819876</xdr:colOff>
      <xdr:row>184</xdr:row>
      <xdr:rowOff>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38116" y="6426200"/>
          <a:ext cx="481760" cy="5842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187</xdr:row>
      <xdr:rowOff>32988</xdr:rowOff>
    </xdr:from>
    <xdr:to>
      <xdr:col>0</xdr:col>
      <xdr:colOff>942300</xdr:colOff>
      <xdr:row>193</xdr:row>
      <xdr:rowOff>28866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6072" y="7481538"/>
          <a:ext cx="806228" cy="872177"/>
        </a:xfrm>
        <a:prstGeom prst="rect">
          <a:avLst/>
        </a:prstGeom>
      </xdr:spPr>
    </xdr:pic>
    <xdr:clientData/>
  </xdr:twoCellAnchor>
  <xdr:twoCellAnchor editAs="oneCell">
    <xdr:from>
      <xdr:col>1</xdr:col>
      <xdr:colOff>140194</xdr:colOff>
      <xdr:row>216</xdr:row>
      <xdr:rowOff>12368</xdr:rowOff>
    </xdr:from>
    <xdr:to>
      <xdr:col>1</xdr:col>
      <xdr:colOff>723510</xdr:colOff>
      <xdr:row>218</xdr:row>
      <xdr:rowOff>37512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9999" y="29923342"/>
          <a:ext cx="583316" cy="28079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136071</xdr:colOff>
      <xdr:row>244</xdr:row>
      <xdr:rowOff>16493</xdr:rowOff>
    </xdr:from>
    <xdr:to>
      <xdr:col>1</xdr:col>
      <xdr:colOff>721737</xdr:colOff>
      <xdr:row>246</xdr:row>
      <xdr:rowOff>37515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5876" y="33506558"/>
          <a:ext cx="585666" cy="276670"/>
        </a:xfrm>
        <a:prstGeom prst="rect">
          <a:avLst/>
        </a:prstGeom>
      </xdr:spPr>
    </xdr:pic>
    <xdr:clientData/>
  </xdr:twoCellAnchor>
  <xdr:twoCellAnchor editAs="oneCell">
    <xdr:from>
      <xdr:col>0</xdr:col>
      <xdr:colOff>24742</xdr:colOff>
      <xdr:row>246</xdr:row>
      <xdr:rowOff>1</xdr:rowOff>
    </xdr:from>
    <xdr:to>
      <xdr:col>0</xdr:col>
      <xdr:colOff>1001982</xdr:colOff>
      <xdr:row>251</xdr:row>
      <xdr:rowOff>8246</xdr:rowOff>
    </xdr:to>
    <xdr:pic>
      <xdr:nvPicPr>
        <xdr:cNvPr id="60" name="Picture 59" descr="H:\NB! 2021 Biston Hinnakiri -Pricelist\NB! GR 13501 Septikud 2021\Fotod septikutele serdid ja presentatsioon\0112825_kanseptik-aquabloc-075-bio-2440-x-1220-x-1660mm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42" y="5969001"/>
          <a:ext cx="977240" cy="6432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53605</xdr:colOff>
      <xdr:row>209</xdr:row>
      <xdr:rowOff>119578</xdr:rowOff>
    </xdr:from>
    <xdr:to>
      <xdr:col>0</xdr:col>
      <xdr:colOff>1006104</xdr:colOff>
      <xdr:row>215</xdr:row>
      <xdr:rowOff>4123</xdr:rowOff>
    </xdr:to>
    <xdr:pic>
      <xdr:nvPicPr>
        <xdr:cNvPr id="61" name="Picture 60" descr="H:\NB! 2021 Biston Hinnakiri -Pricelist\NB! GR 13501 Septikud 2021\Fotod septikutele serdid ja presentatsioon\0112825_kanseptik-aquabloc-075-bio-2440-x-1220-x-1660mm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05" y="1389578"/>
          <a:ext cx="952499" cy="642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kanalisatsioon/septikud/rasvapuudur-sl-sg" TargetMode="External"/><Relationship Id="rId13" Type="http://schemas.openxmlformats.org/officeDocument/2006/relationships/hyperlink" Target="https://biston.ee/tooted/kanalisatsioon/septikud/eralduskaev-sl-rr-450" TargetMode="External"/><Relationship Id="rId18" Type="http://schemas.openxmlformats.org/officeDocument/2006/relationships/hyperlink" Target="https://biston.ee/tooted/kanalisatsioon/septikud/materjal-filtreerimiseks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s://biston.ee/tooted/kanalisatsioon/septikud/epurbloc-3000-w-097-l113333338" TargetMode="External"/><Relationship Id="rId21" Type="http://schemas.openxmlformats.org/officeDocument/2006/relationships/hyperlink" Target="https://biston.ee/tooted/kanalisatsioon/septikud/septikukaas-epurbloc" TargetMode="External"/><Relationship Id="rId7" Type="http://schemas.openxmlformats.org/officeDocument/2006/relationships/hyperlink" Target="https://biston.ee/tooted/kanalisatsioon/septikud/epurbloc-4000-7500l" TargetMode="External"/><Relationship Id="rId12" Type="http://schemas.openxmlformats.org/officeDocument/2006/relationships/hyperlink" Target="https://biston.ee/tooted/kanalisatsioon/septikud/eralduskaev-sl-rr-450" TargetMode="External"/><Relationship Id="rId17" Type="http://schemas.openxmlformats.org/officeDocument/2006/relationships/hyperlink" Target="https://biston.ee/tooted/kanalisatsioon/septikud/tunneli-kate-dek-st" TargetMode="External"/><Relationship Id="rId25" Type="http://schemas.openxmlformats.org/officeDocument/2006/relationships/hyperlink" Target="https://biston.ee/tooted/kanalisatsioon/septikud/aquabloc-0-75-l1133333657" TargetMode="External"/><Relationship Id="rId2" Type="http://schemas.openxmlformats.org/officeDocument/2006/relationships/hyperlink" Target="https://biston.ee/tooted/kanalisatsioon/septikud/epurbloc-2500l-w-070" TargetMode="External"/><Relationship Id="rId16" Type="http://schemas.openxmlformats.org/officeDocument/2006/relationships/hyperlink" Target="https://biston.ee/tooted/kanalisatsioon/septikud/filtreeriv-kamber-kom-st-150l" TargetMode="External"/><Relationship Id="rId20" Type="http://schemas.openxmlformats.org/officeDocument/2006/relationships/hyperlink" Target="https://biston.ee/tooted/kanalisatsioon/septikud/geotekstiilkangas-0-5x50m" TargetMode="External"/><Relationship Id="rId1" Type="http://schemas.openxmlformats.org/officeDocument/2006/relationships/hyperlink" Target="https://biston.ee/tooted/kanalisatsioon/septikud/epurbloc-2000-w-086" TargetMode="External"/><Relationship Id="rId6" Type="http://schemas.openxmlformats.org/officeDocument/2006/relationships/hyperlink" Target="https://biston.ee/tooted/kanalisatsioon/septikud/epurbloc-3000l-l113333355" TargetMode="External"/><Relationship Id="rId11" Type="http://schemas.openxmlformats.org/officeDocument/2006/relationships/hyperlink" Target="https://biston.ee/tooted/kanalisatsioon/septikud/rasvapuudur-sl-sg" TargetMode="External"/><Relationship Id="rId24" Type="http://schemas.openxmlformats.org/officeDocument/2006/relationships/hyperlink" Target="https://biston.ee/tooted/kanalisatsioon/septikud/aquabloc-0-45-l1133333656" TargetMode="External"/><Relationship Id="rId5" Type="http://schemas.openxmlformats.org/officeDocument/2006/relationships/hyperlink" Target="https://biston.ee/tooted/kanalisatsioon/septikud/epurbloc-2500l-l113333390" TargetMode="External"/><Relationship Id="rId15" Type="http://schemas.openxmlformats.org/officeDocument/2006/relationships/hyperlink" Target="https://biston.ee/tooted/kanalisatsioon/septikud/sl-rehc-380h-200mm" TargetMode="External"/><Relationship Id="rId23" Type="http://schemas.openxmlformats.org/officeDocument/2006/relationships/hyperlink" Target="https://biston.ee/tooted/kanalisatsioon/septikud/septikukaas-epurbloc" TargetMode="External"/><Relationship Id="rId10" Type="http://schemas.openxmlformats.org/officeDocument/2006/relationships/hyperlink" Target="https://biston.ee/tooted/kanalisatsioon/septikud/rasvapuudur-sl-sg" TargetMode="External"/><Relationship Id="rId19" Type="http://schemas.openxmlformats.org/officeDocument/2006/relationships/hyperlink" Target="https://biston.ee/tooted/kanalisatsioon/septikud/drenaazitoru-d110-l2000" TargetMode="External"/><Relationship Id="rId4" Type="http://schemas.openxmlformats.org/officeDocument/2006/relationships/hyperlink" Target="https://biston.ee/tooted/kanalisatsioon/septikud/epurbloc-2000l" TargetMode="External"/><Relationship Id="rId9" Type="http://schemas.openxmlformats.org/officeDocument/2006/relationships/hyperlink" Target="https://biston.ee/tooted/kanalisatsioon/septikud/rasvapuudur-sl-sg" TargetMode="External"/><Relationship Id="rId14" Type="http://schemas.openxmlformats.org/officeDocument/2006/relationships/hyperlink" Target="https://biston.ee/tooted/kanalisatsioon/septikud/sl-rehr-250h-250mm" TargetMode="External"/><Relationship Id="rId22" Type="http://schemas.openxmlformats.org/officeDocument/2006/relationships/hyperlink" Target="https://biston.ee/tooted/kanalisatsioon/septikud/septikukaas-epurbloc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04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8.85546875" defaultRowHeight="11.45" customHeight="1" x14ac:dyDescent="0.25"/>
  <cols>
    <col min="1" max="1" width="16.140625" style="1" customWidth="1"/>
    <col min="2" max="2" width="12" style="1" customWidth="1"/>
    <col min="3" max="3" width="49.140625" style="1" customWidth="1"/>
    <col min="4" max="4" width="10.7109375" style="1" customWidth="1"/>
    <col min="5" max="5" width="10.7109375" style="2" customWidth="1"/>
    <col min="6" max="16384" width="8.85546875" style="2"/>
  </cols>
  <sheetData>
    <row r="1" spans="1:5" ht="11.45" customHeight="1" x14ac:dyDescent="0.25">
      <c r="A1" s="10"/>
      <c r="B1" s="10"/>
      <c r="C1" s="10"/>
      <c r="D1" s="10"/>
      <c r="E1" s="136"/>
    </row>
    <row r="2" spans="1:5" ht="11.45" customHeight="1" x14ac:dyDescent="0.25">
      <c r="A2" s="133" t="s">
        <v>117</v>
      </c>
      <c r="B2" s="10"/>
      <c r="C2" s="10"/>
      <c r="D2" s="10"/>
      <c r="E2" s="136"/>
    </row>
    <row r="3" spans="1:5" ht="11.45" customHeight="1" x14ac:dyDescent="0.25">
      <c r="A3" s="133" t="s">
        <v>118</v>
      </c>
      <c r="B3" s="10"/>
      <c r="C3" s="10"/>
      <c r="D3" s="10"/>
      <c r="E3" s="136"/>
    </row>
    <row r="4" spans="1:5" ht="11.1" customHeight="1" thickBot="1" x14ac:dyDescent="0.3">
      <c r="A4" s="10"/>
      <c r="B4" s="10"/>
      <c r="C4" s="10"/>
      <c r="D4" s="10"/>
      <c r="E4" s="136"/>
    </row>
    <row r="5" spans="1:5" ht="29.45" customHeight="1" thickBot="1" x14ac:dyDescent="0.3">
      <c r="A5" s="10"/>
      <c r="B5" s="12" t="s">
        <v>112</v>
      </c>
      <c r="C5" s="13" t="s">
        <v>0</v>
      </c>
      <c r="D5" s="134" t="s">
        <v>114</v>
      </c>
      <c r="E5" s="135"/>
    </row>
    <row r="6" spans="1:5" ht="11.1" customHeight="1" x14ac:dyDescent="0.25">
      <c r="A6" s="10"/>
      <c r="B6" s="14"/>
      <c r="C6" s="137"/>
      <c r="D6" s="138"/>
      <c r="E6" s="138"/>
    </row>
    <row r="7" spans="1:5" ht="11.1" customHeight="1" x14ac:dyDescent="0.25">
      <c r="A7" s="13" t="s">
        <v>113</v>
      </c>
      <c r="B7" s="14">
        <v>13051</v>
      </c>
      <c r="C7" s="13" t="s">
        <v>119</v>
      </c>
      <c r="D7" s="125" t="s">
        <v>115</v>
      </c>
      <c r="E7" s="125" t="s">
        <v>116</v>
      </c>
    </row>
    <row r="8" spans="1:5" ht="11.1" customHeight="1" x14ac:dyDescent="0.25">
      <c r="A8" s="9"/>
      <c r="B8" s="9"/>
      <c r="C8" s="9"/>
      <c r="D8" s="9"/>
      <c r="E8" s="5"/>
    </row>
    <row r="9" spans="1:5" ht="11.1" customHeight="1" x14ac:dyDescent="0.25">
      <c r="A9" s="16"/>
      <c r="B9" s="17" t="s">
        <v>1</v>
      </c>
      <c r="C9" s="18" t="s">
        <v>2</v>
      </c>
      <c r="D9" s="19">
        <v>1224.846</v>
      </c>
      <c r="E9" s="132" t="str">
        <f>IF($E$5&gt;0,D9*(100%-$E$5)," ")</f>
        <v xml:space="preserve"> </v>
      </c>
    </row>
    <row r="10" spans="1:5" ht="11.1" customHeight="1" x14ac:dyDescent="0.25">
      <c r="A10" s="20"/>
      <c r="B10" s="21"/>
      <c r="C10" s="22" t="s">
        <v>23</v>
      </c>
      <c r="D10" s="23"/>
      <c r="E10" s="49"/>
    </row>
    <row r="11" spans="1:5" ht="11.1" customHeight="1" x14ac:dyDescent="0.25">
      <c r="A11" s="20"/>
      <c r="B11" s="21"/>
      <c r="C11" s="24" t="s">
        <v>3</v>
      </c>
      <c r="D11" s="25"/>
      <c r="E11" s="49"/>
    </row>
    <row r="12" spans="1:5" ht="11.1" customHeight="1" x14ac:dyDescent="0.25">
      <c r="A12" s="20"/>
      <c r="B12" s="21"/>
      <c r="C12" s="26" t="s">
        <v>4</v>
      </c>
      <c r="D12" s="23"/>
      <c r="E12" s="49"/>
    </row>
    <row r="13" spans="1:5" ht="11.1" customHeight="1" x14ac:dyDescent="0.25">
      <c r="A13" s="20"/>
      <c r="B13" s="21"/>
      <c r="C13" s="26" t="s">
        <v>5</v>
      </c>
      <c r="D13" s="23"/>
      <c r="E13" s="49"/>
    </row>
    <row r="14" spans="1:5" ht="11.1" customHeight="1" x14ac:dyDescent="0.25">
      <c r="A14" s="20"/>
      <c r="B14" s="21"/>
      <c r="C14" s="26" t="s">
        <v>6</v>
      </c>
      <c r="D14" s="23"/>
      <c r="E14" s="49"/>
    </row>
    <row r="15" spans="1:5" ht="11.1" customHeight="1" x14ac:dyDescent="0.25">
      <c r="A15" s="20"/>
      <c r="B15" s="21"/>
      <c r="C15" s="26" t="s">
        <v>7</v>
      </c>
      <c r="D15" s="23"/>
      <c r="E15" s="49"/>
    </row>
    <row r="16" spans="1:5" ht="11.1" customHeight="1" x14ac:dyDescent="0.25">
      <c r="A16" s="20"/>
      <c r="B16" s="21"/>
      <c r="C16" s="26" t="s">
        <v>8</v>
      </c>
      <c r="D16" s="23"/>
      <c r="E16" s="49"/>
    </row>
    <row r="17" spans="1:5" ht="11.1" customHeight="1" x14ac:dyDescent="0.25">
      <c r="A17" s="20"/>
      <c r="B17" s="21"/>
      <c r="C17" s="26" t="s">
        <v>9</v>
      </c>
      <c r="D17" s="23"/>
      <c r="E17" s="49"/>
    </row>
    <row r="18" spans="1:5" ht="11.1" customHeight="1" x14ac:dyDescent="0.25">
      <c r="A18" s="20"/>
      <c r="B18" s="21"/>
      <c r="C18" s="22"/>
      <c r="D18" s="23"/>
      <c r="E18" s="49"/>
    </row>
    <row r="19" spans="1:5" ht="11.1" customHeight="1" x14ac:dyDescent="0.25">
      <c r="A19" s="20"/>
      <c r="B19" s="21"/>
      <c r="C19" s="27"/>
      <c r="D19" s="23"/>
      <c r="E19" s="49"/>
    </row>
    <row r="20" spans="1:5" ht="11.1" customHeight="1" x14ac:dyDescent="0.25">
      <c r="A20" s="20"/>
      <c r="B20" s="21"/>
      <c r="C20" s="28"/>
      <c r="D20" s="25"/>
      <c r="E20" s="49"/>
    </row>
    <row r="21" spans="1:5" ht="11.1" customHeight="1" x14ac:dyDescent="0.25">
      <c r="A21" s="20"/>
      <c r="B21" s="21"/>
      <c r="C21" s="29"/>
      <c r="D21" s="23"/>
      <c r="E21" s="49"/>
    </row>
    <row r="22" spans="1:5" ht="11.1" customHeight="1" x14ac:dyDescent="0.25">
      <c r="A22" s="20" t="s">
        <v>18</v>
      </c>
      <c r="B22" s="21"/>
      <c r="C22" s="30"/>
      <c r="D22" s="23"/>
      <c r="E22" s="49"/>
    </row>
    <row r="23" spans="1:5" ht="11.1" customHeight="1" x14ac:dyDescent="0.25">
      <c r="A23" s="20"/>
      <c r="B23" s="21"/>
      <c r="C23" s="30"/>
      <c r="D23" s="23"/>
      <c r="E23" s="49"/>
    </row>
    <row r="24" spans="1:5" ht="11.1" customHeight="1" x14ac:dyDescent="0.25">
      <c r="A24" s="20"/>
      <c r="B24" s="21"/>
      <c r="C24" s="31"/>
      <c r="D24" s="23"/>
      <c r="E24" s="49"/>
    </row>
    <row r="25" spans="1:5" ht="11.1" customHeight="1" x14ac:dyDescent="0.25">
      <c r="A25" s="20"/>
      <c r="B25" s="21"/>
      <c r="C25" s="31"/>
      <c r="D25" s="23"/>
      <c r="E25" s="49"/>
    </row>
    <row r="26" spans="1:5" ht="11.1" customHeight="1" x14ac:dyDescent="0.25">
      <c r="A26" s="20"/>
      <c r="B26" s="21"/>
      <c r="C26" s="31"/>
      <c r="D26" s="23"/>
      <c r="E26" s="49"/>
    </row>
    <row r="27" spans="1:5" ht="11.1" customHeight="1" x14ac:dyDescent="0.25">
      <c r="A27" s="20"/>
      <c r="B27" s="21"/>
      <c r="C27" s="31"/>
      <c r="D27" s="23"/>
      <c r="E27" s="49"/>
    </row>
    <row r="28" spans="1:5" ht="11.1" customHeight="1" x14ac:dyDescent="0.25">
      <c r="A28" s="32"/>
      <c r="B28" s="33"/>
      <c r="C28" s="33"/>
      <c r="D28" s="34"/>
      <c r="E28" s="51"/>
    </row>
    <row r="29" spans="1:5" ht="11.1" customHeight="1" x14ac:dyDescent="0.25">
      <c r="A29" s="35"/>
      <c r="B29" s="36" t="s">
        <v>10</v>
      </c>
      <c r="C29" s="37" t="s">
        <v>11</v>
      </c>
      <c r="D29" s="23">
        <v>1299.3120000000001</v>
      </c>
      <c r="E29" s="132" t="str">
        <f>IF($E$5&gt;0,D29*(100%-$E$5)," ")</f>
        <v xml:space="preserve"> </v>
      </c>
    </row>
    <row r="30" spans="1:5" ht="11.1" customHeight="1" x14ac:dyDescent="0.25">
      <c r="A30" s="35"/>
      <c r="B30" s="38"/>
      <c r="C30" s="22" t="s">
        <v>22</v>
      </c>
      <c r="D30" s="23"/>
      <c r="E30" s="49"/>
    </row>
    <row r="31" spans="1:5" ht="11.1" customHeight="1" x14ac:dyDescent="0.25">
      <c r="A31" s="35"/>
      <c r="B31" s="38"/>
      <c r="C31" s="24" t="s">
        <v>3</v>
      </c>
      <c r="D31" s="23"/>
      <c r="E31" s="49"/>
    </row>
    <row r="32" spans="1:5" ht="11.1" customHeight="1" x14ac:dyDescent="0.25">
      <c r="A32" s="35"/>
      <c r="B32" s="38"/>
      <c r="C32" s="26" t="s">
        <v>12</v>
      </c>
      <c r="D32" s="23"/>
      <c r="E32" s="49"/>
    </row>
    <row r="33" spans="1:5" ht="11.1" customHeight="1" x14ac:dyDescent="0.25">
      <c r="A33" s="35"/>
      <c r="B33" s="38"/>
      <c r="C33" s="26" t="s">
        <v>5</v>
      </c>
      <c r="D33" s="23"/>
      <c r="E33" s="49"/>
    </row>
    <row r="34" spans="1:5" ht="11.1" customHeight="1" x14ac:dyDescent="0.25">
      <c r="A34" s="35"/>
      <c r="B34" s="38"/>
      <c r="C34" s="26" t="s">
        <v>6</v>
      </c>
      <c r="D34" s="23"/>
      <c r="E34" s="49"/>
    </row>
    <row r="35" spans="1:5" ht="11.1" customHeight="1" x14ac:dyDescent="0.25">
      <c r="A35" s="35"/>
      <c r="B35" s="38"/>
      <c r="C35" s="26" t="s">
        <v>7</v>
      </c>
      <c r="D35" s="23"/>
      <c r="E35" s="49"/>
    </row>
    <row r="36" spans="1:5" ht="11.1" customHeight="1" x14ac:dyDescent="0.25">
      <c r="A36" s="35"/>
      <c r="B36" s="38"/>
      <c r="C36" s="26" t="s">
        <v>8</v>
      </c>
      <c r="D36" s="23"/>
      <c r="E36" s="49"/>
    </row>
    <row r="37" spans="1:5" ht="11.1" customHeight="1" x14ac:dyDescent="0.25">
      <c r="A37" s="35"/>
      <c r="B37" s="38"/>
      <c r="C37" s="26" t="s">
        <v>13</v>
      </c>
      <c r="D37" s="23"/>
      <c r="E37" s="49"/>
    </row>
    <row r="38" spans="1:5" ht="11.1" customHeight="1" x14ac:dyDescent="0.25">
      <c r="A38" s="35"/>
      <c r="B38" s="38"/>
      <c r="C38" s="39"/>
      <c r="D38" s="25"/>
      <c r="E38" s="49"/>
    </row>
    <row r="39" spans="1:5" ht="11.1" customHeight="1" x14ac:dyDescent="0.25">
      <c r="A39" s="35"/>
      <c r="B39" s="38"/>
      <c r="C39" s="37"/>
      <c r="D39" s="23"/>
      <c r="E39" s="49"/>
    </row>
    <row r="40" spans="1:5" ht="11.1" customHeight="1" x14ac:dyDescent="0.25">
      <c r="A40" s="35"/>
      <c r="B40" s="38"/>
      <c r="C40" s="28"/>
      <c r="D40" s="23"/>
      <c r="E40" s="49"/>
    </row>
    <row r="41" spans="1:5" ht="11.1" customHeight="1" x14ac:dyDescent="0.25">
      <c r="A41" s="35"/>
      <c r="B41" s="38"/>
      <c r="C41" s="29"/>
      <c r="D41" s="23"/>
      <c r="E41" s="49"/>
    </row>
    <row r="42" spans="1:5" ht="11.1" customHeight="1" x14ac:dyDescent="0.25">
      <c r="A42" s="35" t="s">
        <v>19</v>
      </c>
      <c r="B42" s="38"/>
      <c r="C42" s="40"/>
      <c r="D42" s="23"/>
      <c r="E42" s="49"/>
    </row>
    <row r="43" spans="1:5" ht="11.1" customHeight="1" x14ac:dyDescent="0.25">
      <c r="A43" s="35"/>
      <c r="B43" s="38"/>
      <c r="C43" s="40"/>
      <c r="D43" s="23"/>
      <c r="E43" s="49"/>
    </row>
    <row r="44" spans="1:5" ht="11.1" customHeight="1" x14ac:dyDescent="0.25">
      <c r="A44" s="35"/>
      <c r="B44" s="38"/>
      <c r="C44" s="41"/>
      <c r="D44" s="23"/>
      <c r="E44" s="49"/>
    </row>
    <row r="45" spans="1:5" ht="11.1" customHeight="1" x14ac:dyDescent="0.25">
      <c r="A45" s="35"/>
      <c r="B45" s="38"/>
      <c r="C45" s="41"/>
      <c r="D45" s="23"/>
      <c r="E45" s="49"/>
    </row>
    <row r="46" spans="1:5" ht="11.1" customHeight="1" x14ac:dyDescent="0.25">
      <c r="A46" s="35"/>
      <c r="B46" s="38"/>
      <c r="C46" s="41"/>
      <c r="D46" s="23"/>
      <c r="E46" s="49"/>
    </row>
    <row r="47" spans="1:5" ht="11.1" customHeight="1" x14ac:dyDescent="0.25">
      <c r="A47" s="35"/>
      <c r="B47" s="38"/>
      <c r="C47" s="41"/>
      <c r="D47" s="25"/>
      <c r="E47" s="49"/>
    </row>
    <row r="48" spans="1:5" ht="11.1" customHeight="1" x14ac:dyDescent="0.25">
      <c r="A48" s="35"/>
      <c r="B48" s="38"/>
      <c r="C48" s="39"/>
      <c r="D48" s="23"/>
      <c r="E48" s="51"/>
    </row>
    <row r="49" spans="1:5" ht="11.1" customHeight="1" x14ac:dyDescent="0.25">
      <c r="A49" s="42"/>
      <c r="B49" s="17" t="s">
        <v>14</v>
      </c>
      <c r="C49" s="43" t="s">
        <v>15</v>
      </c>
      <c r="D49" s="19">
        <v>1531.3095000000001</v>
      </c>
      <c r="E49" s="124" t="str">
        <f>IF($E$5&gt;0,D49*(100%-$E$5)," ")</f>
        <v xml:space="preserve"> </v>
      </c>
    </row>
    <row r="50" spans="1:5" ht="11.1" customHeight="1" x14ac:dyDescent="0.25">
      <c r="A50" s="35"/>
      <c r="B50" s="35"/>
      <c r="C50" s="22" t="s">
        <v>21</v>
      </c>
      <c r="D50" s="23"/>
      <c r="E50" s="49"/>
    </row>
    <row r="51" spans="1:5" ht="11.1" customHeight="1" x14ac:dyDescent="0.25">
      <c r="A51" s="35"/>
      <c r="B51" s="35"/>
      <c r="C51" s="24" t="s">
        <v>3</v>
      </c>
      <c r="D51" s="23"/>
      <c r="E51" s="49"/>
    </row>
    <row r="52" spans="1:5" ht="11.1" customHeight="1" x14ac:dyDescent="0.25">
      <c r="A52" s="35"/>
      <c r="B52" s="35"/>
      <c r="C52" s="31" t="s">
        <v>16</v>
      </c>
      <c r="D52" s="23"/>
      <c r="E52" s="49"/>
    </row>
    <row r="53" spans="1:5" ht="11.1" customHeight="1" x14ac:dyDescent="0.25">
      <c r="A53" s="35"/>
      <c r="B53" s="35"/>
      <c r="C53" s="31" t="s">
        <v>5</v>
      </c>
      <c r="D53" s="23"/>
      <c r="E53" s="49"/>
    </row>
    <row r="54" spans="1:5" ht="11.1" customHeight="1" x14ac:dyDescent="0.25">
      <c r="A54" s="35"/>
      <c r="B54" s="35"/>
      <c r="C54" s="31" t="s">
        <v>6</v>
      </c>
      <c r="D54" s="23"/>
      <c r="E54" s="49"/>
    </row>
    <row r="55" spans="1:5" ht="11.1" customHeight="1" x14ac:dyDescent="0.25">
      <c r="A55" s="35"/>
      <c r="B55" s="35"/>
      <c r="C55" s="26"/>
      <c r="D55" s="23"/>
      <c r="E55" s="49"/>
    </row>
    <row r="56" spans="1:5" ht="11.1" customHeight="1" x14ac:dyDescent="0.25">
      <c r="A56" s="35"/>
      <c r="B56" s="35"/>
      <c r="C56" s="31" t="s">
        <v>8</v>
      </c>
      <c r="D56" s="25"/>
      <c r="E56" s="49"/>
    </row>
    <row r="57" spans="1:5" ht="11.1" customHeight="1" x14ac:dyDescent="0.25">
      <c r="A57" s="35"/>
      <c r="B57" s="35"/>
      <c r="C57" s="31" t="s">
        <v>17</v>
      </c>
      <c r="D57" s="23"/>
      <c r="E57" s="49"/>
    </row>
    <row r="58" spans="1:5" ht="11.1" customHeight="1" x14ac:dyDescent="0.25">
      <c r="A58" s="35"/>
      <c r="B58" s="35"/>
      <c r="C58" s="39"/>
      <c r="D58" s="23"/>
      <c r="E58" s="49"/>
    </row>
    <row r="59" spans="1:5" ht="11.1" customHeight="1" x14ac:dyDescent="0.25">
      <c r="A59" s="35"/>
      <c r="B59" s="35"/>
      <c r="C59" s="37"/>
      <c r="D59" s="23"/>
      <c r="E59" s="49"/>
    </row>
    <row r="60" spans="1:5" ht="11.1" customHeight="1" x14ac:dyDescent="0.25">
      <c r="A60" s="35"/>
      <c r="B60" s="35"/>
      <c r="C60" s="28"/>
      <c r="D60" s="23"/>
      <c r="E60" s="49"/>
    </row>
    <row r="61" spans="1:5" ht="11.1" customHeight="1" x14ac:dyDescent="0.25">
      <c r="A61" s="35"/>
      <c r="B61" s="35"/>
      <c r="C61" s="29"/>
      <c r="D61" s="23"/>
      <c r="E61" s="49"/>
    </row>
    <row r="62" spans="1:5" ht="11.1" customHeight="1" x14ac:dyDescent="0.25">
      <c r="A62" s="20" t="s">
        <v>20</v>
      </c>
      <c r="B62" s="35"/>
      <c r="C62" s="30"/>
      <c r="D62" s="23"/>
      <c r="E62" s="49"/>
    </row>
    <row r="63" spans="1:5" ht="11.1" customHeight="1" x14ac:dyDescent="0.25">
      <c r="A63" s="44"/>
      <c r="B63" s="35"/>
      <c r="C63" s="30"/>
      <c r="D63" s="44"/>
      <c r="E63" s="49"/>
    </row>
    <row r="64" spans="1:5" ht="11.1" customHeight="1" x14ac:dyDescent="0.25">
      <c r="A64" s="44"/>
      <c r="B64" s="35"/>
      <c r="C64" s="31"/>
      <c r="D64" s="44"/>
      <c r="E64" s="49"/>
    </row>
    <row r="65" spans="1:5" ht="11.1" customHeight="1" x14ac:dyDescent="0.25">
      <c r="A65" s="44"/>
      <c r="B65" s="35"/>
      <c r="C65" s="31"/>
      <c r="D65" s="44"/>
      <c r="E65" s="49"/>
    </row>
    <row r="66" spans="1:5" ht="11.1" customHeight="1" x14ac:dyDescent="0.25">
      <c r="A66" s="44"/>
      <c r="B66" s="35"/>
      <c r="C66" s="31"/>
      <c r="D66" s="44"/>
      <c r="E66" s="49"/>
    </row>
    <row r="67" spans="1:5" ht="11.1" customHeight="1" x14ac:dyDescent="0.25">
      <c r="A67" s="44"/>
      <c r="B67" s="35"/>
      <c r="C67" s="31"/>
      <c r="D67" s="44"/>
      <c r="E67" s="49"/>
    </row>
    <row r="68" spans="1:5" ht="11.1" customHeight="1" x14ac:dyDescent="0.25">
      <c r="A68" s="45"/>
      <c r="B68" s="45"/>
      <c r="C68" s="45"/>
      <c r="D68" s="45"/>
      <c r="E68" s="51"/>
    </row>
    <row r="69" spans="1:5" ht="11.1" customHeight="1" x14ac:dyDescent="0.25">
      <c r="A69" s="7"/>
      <c r="B69" s="7"/>
      <c r="C69" s="7"/>
      <c r="D69" s="7"/>
      <c r="E69" s="5"/>
    </row>
    <row r="70" spans="1:5" ht="11.1" customHeight="1" x14ac:dyDescent="0.25">
      <c r="A70" s="7"/>
      <c r="B70" s="7"/>
      <c r="C70" s="7"/>
      <c r="D70" s="6"/>
      <c r="E70" s="5"/>
    </row>
    <row r="71" spans="1:5" ht="11.1" customHeight="1" x14ac:dyDescent="0.25">
      <c r="A71" s="7"/>
      <c r="B71" s="3"/>
      <c r="C71" s="2"/>
      <c r="D71" s="6"/>
      <c r="E71" s="5"/>
    </row>
    <row r="72" spans="1:5" ht="11.1" customHeight="1" x14ac:dyDescent="0.25">
      <c r="A72" s="7"/>
      <c r="B72" s="8"/>
      <c r="C72" s="4" t="s">
        <v>0</v>
      </c>
      <c r="D72" s="6"/>
      <c r="E72" s="5"/>
    </row>
    <row r="73" spans="1:5" ht="11.1" customHeight="1" x14ac:dyDescent="0.25">
      <c r="A73" s="9"/>
      <c r="B73" s="8"/>
      <c r="C73" s="4"/>
      <c r="D73" s="9"/>
      <c r="E73" s="5"/>
    </row>
    <row r="74" spans="1:5" ht="11.1" customHeight="1" x14ac:dyDescent="0.25">
      <c r="A74" s="9"/>
      <c r="B74" s="9"/>
      <c r="C74" s="9"/>
      <c r="D74" s="9"/>
      <c r="E74" s="5"/>
    </row>
    <row r="75" spans="1:5" ht="11.1" customHeight="1" x14ac:dyDescent="0.25">
      <c r="A75" s="46"/>
      <c r="B75" s="47" t="s">
        <v>24</v>
      </c>
      <c r="C75" s="43" t="s">
        <v>25</v>
      </c>
      <c r="D75" s="48">
        <v>842.68799999999999</v>
      </c>
      <c r="E75" s="132" t="str">
        <f>IF($E$5&gt;0,D75*(100%-$E$5)," ")</f>
        <v xml:space="preserve"> </v>
      </c>
    </row>
    <row r="76" spans="1:5" ht="11.1" customHeight="1" x14ac:dyDescent="0.25">
      <c r="A76" s="49"/>
      <c r="B76" s="21"/>
      <c r="C76" s="22" t="s">
        <v>23</v>
      </c>
      <c r="D76" s="50"/>
      <c r="E76" s="49"/>
    </row>
    <row r="77" spans="1:5" ht="11.1" customHeight="1" x14ac:dyDescent="0.25">
      <c r="A77" s="49"/>
      <c r="B77" s="21"/>
      <c r="C77" s="22" t="s">
        <v>4</v>
      </c>
      <c r="D77" s="50"/>
      <c r="E77" s="49"/>
    </row>
    <row r="78" spans="1:5" ht="11.1" customHeight="1" x14ac:dyDescent="0.25">
      <c r="A78" s="49"/>
      <c r="B78" s="21"/>
      <c r="C78" s="21" t="s">
        <v>26</v>
      </c>
      <c r="D78" s="50"/>
      <c r="E78" s="49"/>
    </row>
    <row r="79" spans="1:5" ht="11.1" customHeight="1" x14ac:dyDescent="0.25">
      <c r="A79" s="49"/>
      <c r="B79" s="21"/>
      <c r="C79" s="37"/>
      <c r="D79" s="50"/>
      <c r="E79" s="49"/>
    </row>
    <row r="80" spans="1:5" ht="11.1" customHeight="1" x14ac:dyDescent="0.25">
      <c r="A80" s="49"/>
      <c r="B80" s="21"/>
      <c r="C80" s="37"/>
      <c r="D80" s="50"/>
      <c r="E80" s="49"/>
    </row>
    <row r="81" spans="1:5" ht="11.1" customHeight="1" x14ac:dyDescent="0.25">
      <c r="A81" s="49"/>
      <c r="B81" s="21"/>
      <c r="C81" s="21"/>
      <c r="D81" s="50"/>
      <c r="E81" s="49"/>
    </row>
    <row r="82" spans="1:5" ht="11.1" customHeight="1" x14ac:dyDescent="0.25">
      <c r="A82" s="21" t="s">
        <v>26</v>
      </c>
      <c r="B82" s="21"/>
      <c r="C82" s="21"/>
      <c r="D82" s="50"/>
      <c r="E82" s="49"/>
    </row>
    <row r="83" spans="1:5" ht="11.1" customHeight="1" x14ac:dyDescent="0.25">
      <c r="A83" s="21" t="s">
        <v>27</v>
      </c>
      <c r="B83" s="21"/>
      <c r="C83" s="21"/>
      <c r="D83" s="50"/>
      <c r="E83" s="49"/>
    </row>
    <row r="84" spans="1:5" ht="11.1" customHeight="1" x14ac:dyDescent="0.25">
      <c r="A84" s="51"/>
      <c r="B84" s="52"/>
      <c r="C84" s="53"/>
      <c r="D84" s="54"/>
      <c r="E84" s="51"/>
    </row>
    <row r="85" spans="1:5" ht="11.1" customHeight="1" x14ac:dyDescent="0.25">
      <c r="A85" s="49"/>
      <c r="B85" s="55" t="s">
        <v>28</v>
      </c>
      <c r="C85" s="37" t="s">
        <v>29</v>
      </c>
      <c r="D85" s="56">
        <v>903.93450000000007</v>
      </c>
      <c r="E85" s="132" t="str">
        <f>IF($E$5&gt;0,D85*(100%-$E$5)," ")</f>
        <v xml:space="preserve"> </v>
      </c>
    </row>
    <row r="86" spans="1:5" ht="11.1" customHeight="1" x14ac:dyDescent="0.25">
      <c r="A86" s="49"/>
      <c r="B86" s="22"/>
      <c r="C86" s="22" t="s">
        <v>22</v>
      </c>
      <c r="D86" s="50"/>
      <c r="E86" s="49"/>
    </row>
    <row r="87" spans="1:5" ht="11.1" customHeight="1" x14ac:dyDescent="0.25">
      <c r="A87" s="49"/>
      <c r="B87" s="21"/>
      <c r="C87" s="22" t="s">
        <v>12</v>
      </c>
      <c r="D87" s="50"/>
      <c r="E87" s="49"/>
    </row>
    <row r="88" spans="1:5" ht="11.1" customHeight="1" x14ac:dyDescent="0.25">
      <c r="A88" s="49"/>
      <c r="B88" s="21"/>
      <c r="C88" s="21" t="s">
        <v>30</v>
      </c>
      <c r="D88" s="50"/>
      <c r="E88" s="49"/>
    </row>
    <row r="89" spans="1:5" ht="11.1" customHeight="1" x14ac:dyDescent="0.25">
      <c r="A89" s="49"/>
      <c r="B89" s="21"/>
      <c r="C89" s="37"/>
      <c r="D89" s="50"/>
      <c r="E89" s="49"/>
    </row>
    <row r="90" spans="1:5" ht="11.1" customHeight="1" x14ac:dyDescent="0.25">
      <c r="A90" s="49"/>
      <c r="B90" s="21"/>
      <c r="C90" s="37"/>
      <c r="D90" s="50"/>
      <c r="E90" s="49"/>
    </row>
    <row r="91" spans="1:5" ht="11.1" customHeight="1" x14ac:dyDescent="0.25">
      <c r="A91" s="49"/>
      <c r="B91" s="21"/>
      <c r="C91" s="21"/>
      <c r="D91" s="50"/>
      <c r="E91" s="49"/>
    </row>
    <row r="92" spans="1:5" ht="11.1" customHeight="1" x14ac:dyDescent="0.25">
      <c r="A92" s="21" t="s">
        <v>30</v>
      </c>
      <c r="B92" s="21"/>
      <c r="C92" s="21"/>
      <c r="D92" s="50"/>
      <c r="E92" s="49"/>
    </row>
    <row r="93" spans="1:5" ht="11.1" customHeight="1" x14ac:dyDescent="0.25">
      <c r="A93" s="21" t="s">
        <v>27</v>
      </c>
      <c r="B93" s="21"/>
      <c r="C93" s="21"/>
      <c r="D93" s="50"/>
      <c r="E93" s="49"/>
    </row>
    <row r="94" spans="1:5" ht="11.1" customHeight="1" x14ac:dyDescent="0.25">
      <c r="A94" s="51"/>
      <c r="B94" s="52"/>
      <c r="C94" s="53"/>
      <c r="D94" s="54"/>
      <c r="E94" s="49"/>
    </row>
    <row r="95" spans="1:5" ht="11.1" customHeight="1" x14ac:dyDescent="0.25">
      <c r="A95" s="46"/>
      <c r="B95" s="47" t="s">
        <v>31</v>
      </c>
      <c r="C95" s="43" t="s">
        <v>32</v>
      </c>
      <c r="D95" s="48">
        <v>1178.6775</v>
      </c>
      <c r="E95" s="132" t="str">
        <f>IF($E$5&gt;0,D95*(100%-$E$5)," ")</f>
        <v xml:space="preserve"> </v>
      </c>
    </row>
    <row r="96" spans="1:5" ht="11.1" customHeight="1" x14ac:dyDescent="0.25">
      <c r="A96" s="49"/>
      <c r="B96" s="21"/>
      <c r="C96" s="22" t="s">
        <v>21</v>
      </c>
      <c r="D96" s="50"/>
      <c r="E96" s="49"/>
    </row>
    <row r="97" spans="1:5" ht="11.1" customHeight="1" x14ac:dyDescent="0.25">
      <c r="A97" s="49"/>
      <c r="B97" s="22"/>
      <c r="C97" s="22" t="s">
        <v>16</v>
      </c>
      <c r="D97" s="50"/>
      <c r="E97" s="49"/>
    </row>
    <row r="98" spans="1:5" ht="11.1" customHeight="1" x14ac:dyDescent="0.25">
      <c r="A98" s="49"/>
      <c r="B98" s="21"/>
      <c r="C98" s="21" t="s">
        <v>33</v>
      </c>
      <c r="D98" s="50"/>
      <c r="E98" s="49"/>
    </row>
    <row r="99" spans="1:5" ht="11.1" customHeight="1" x14ac:dyDescent="0.25">
      <c r="A99" s="49"/>
      <c r="B99" s="21"/>
      <c r="C99" s="37"/>
      <c r="D99" s="50"/>
      <c r="E99" s="49"/>
    </row>
    <row r="100" spans="1:5" ht="11.1" customHeight="1" x14ac:dyDescent="0.25">
      <c r="A100" s="49"/>
      <c r="B100" s="21"/>
      <c r="C100" s="37"/>
      <c r="D100" s="50"/>
      <c r="E100" s="49"/>
    </row>
    <row r="101" spans="1:5" ht="11.1" customHeight="1" x14ac:dyDescent="0.25">
      <c r="A101" s="49"/>
      <c r="B101" s="21"/>
      <c r="C101" s="57"/>
      <c r="D101" s="50"/>
      <c r="E101" s="49"/>
    </row>
    <row r="102" spans="1:5" ht="11.1" customHeight="1" x14ac:dyDescent="0.25">
      <c r="A102" s="21" t="s">
        <v>33</v>
      </c>
      <c r="B102" s="21"/>
      <c r="C102" s="58"/>
      <c r="D102" s="50"/>
      <c r="E102" s="49"/>
    </row>
    <row r="103" spans="1:5" ht="11.1" customHeight="1" x14ac:dyDescent="0.25">
      <c r="A103" s="21" t="s">
        <v>27</v>
      </c>
      <c r="B103" s="21"/>
      <c r="C103" s="21"/>
      <c r="D103" s="50"/>
      <c r="E103" s="49"/>
    </row>
    <row r="104" spans="1:5" ht="11.1" customHeight="1" x14ac:dyDescent="0.25">
      <c r="A104" s="51"/>
      <c r="B104" s="52"/>
      <c r="C104" s="52"/>
      <c r="D104" s="54"/>
      <c r="E104" s="51"/>
    </row>
    <row r="105" spans="1:5" ht="11.1" customHeight="1" x14ac:dyDescent="0.25">
      <c r="A105" s="46"/>
      <c r="B105" s="47" t="s">
        <v>34</v>
      </c>
      <c r="C105" s="59" t="s">
        <v>35</v>
      </c>
      <c r="D105" s="60"/>
      <c r="E105" s="46"/>
    </row>
    <row r="106" spans="1:5" ht="11.1" customHeight="1" x14ac:dyDescent="0.25">
      <c r="A106" s="49"/>
      <c r="B106" s="58"/>
      <c r="C106" s="61" t="s">
        <v>36</v>
      </c>
      <c r="D106" s="50"/>
      <c r="E106" s="49"/>
    </row>
    <row r="107" spans="1:5" ht="11.1" customHeight="1" x14ac:dyDescent="0.25">
      <c r="A107" s="49"/>
      <c r="B107" s="21"/>
      <c r="C107" s="59" t="s">
        <v>37</v>
      </c>
      <c r="D107" s="50"/>
      <c r="E107" s="49"/>
    </row>
    <row r="108" spans="1:5" ht="11.1" customHeight="1" x14ac:dyDescent="0.25">
      <c r="A108" s="49"/>
      <c r="B108" s="21"/>
      <c r="C108" s="61" t="s">
        <v>38</v>
      </c>
      <c r="D108" s="50"/>
      <c r="E108" s="49"/>
    </row>
    <row r="109" spans="1:5" ht="11.1" customHeight="1" x14ac:dyDescent="0.25">
      <c r="A109" s="49"/>
      <c r="B109" s="21"/>
      <c r="C109" s="59" t="s">
        <v>39</v>
      </c>
      <c r="D109" s="50"/>
      <c r="E109" s="49"/>
    </row>
    <row r="110" spans="1:5" ht="11.1" customHeight="1" x14ac:dyDescent="0.25">
      <c r="A110" s="49"/>
      <c r="B110" s="21"/>
      <c r="C110" s="61" t="s">
        <v>40</v>
      </c>
      <c r="D110" s="50"/>
      <c r="E110" s="49"/>
    </row>
    <row r="111" spans="1:5" ht="11.1" customHeight="1" x14ac:dyDescent="0.25">
      <c r="A111" s="51"/>
      <c r="B111" s="21"/>
      <c r="C111" s="62"/>
      <c r="D111" s="54"/>
      <c r="E111" s="51"/>
    </row>
    <row r="112" spans="1:5" ht="11.1" customHeight="1" x14ac:dyDescent="0.25">
      <c r="A112" s="46"/>
      <c r="B112" s="47" t="s">
        <v>41</v>
      </c>
      <c r="C112" s="63" t="s">
        <v>42</v>
      </c>
      <c r="D112" s="48">
        <v>355.93950000000001</v>
      </c>
      <c r="E112" s="132" t="str">
        <f>IF($E$5&gt;0,D112*(100%-$E$5)," ")</f>
        <v xml:space="preserve"> </v>
      </c>
    </row>
    <row r="113" spans="1:5" ht="11.1" customHeight="1" x14ac:dyDescent="0.25">
      <c r="A113" s="49"/>
      <c r="B113" s="22"/>
      <c r="C113" s="64" t="s">
        <v>43</v>
      </c>
      <c r="D113" s="50"/>
      <c r="E113" s="49"/>
    </row>
    <row r="114" spans="1:5" ht="11.1" customHeight="1" x14ac:dyDescent="0.25">
      <c r="A114" s="49"/>
      <c r="B114" s="22"/>
      <c r="C114" s="65"/>
      <c r="D114" s="50"/>
      <c r="E114" s="49"/>
    </row>
    <row r="115" spans="1:5" ht="11.1" customHeight="1" x14ac:dyDescent="0.25">
      <c r="A115" s="49"/>
      <c r="B115" s="66"/>
      <c r="C115" s="67"/>
      <c r="D115" s="50"/>
      <c r="E115" s="49"/>
    </row>
    <row r="116" spans="1:5" ht="11.1" customHeight="1" x14ac:dyDescent="0.25">
      <c r="A116" s="49"/>
      <c r="B116" s="55" t="s">
        <v>44</v>
      </c>
      <c r="C116" s="68" t="s">
        <v>45</v>
      </c>
      <c r="D116" s="56">
        <v>669.14400000000001</v>
      </c>
      <c r="E116" s="124" t="str">
        <f>IF($E$5&gt;0,D116*(100%-$E$5)," ")</f>
        <v xml:space="preserve"> </v>
      </c>
    </row>
    <row r="117" spans="1:5" ht="11.1" customHeight="1" x14ac:dyDescent="0.25">
      <c r="A117" s="49"/>
      <c r="B117" s="22"/>
      <c r="C117" s="69" t="s">
        <v>46</v>
      </c>
      <c r="D117" s="50"/>
      <c r="E117" s="49"/>
    </row>
    <row r="118" spans="1:5" ht="11.1" customHeight="1" x14ac:dyDescent="0.25">
      <c r="A118" s="49"/>
      <c r="B118" s="22"/>
      <c r="C118" s="65"/>
      <c r="D118" s="50"/>
      <c r="E118" s="49"/>
    </row>
    <row r="119" spans="1:5" ht="11.1" customHeight="1" x14ac:dyDescent="0.25">
      <c r="A119" s="49"/>
      <c r="B119" s="21"/>
      <c r="C119" s="70"/>
      <c r="D119" s="50"/>
      <c r="E119" s="49"/>
    </row>
    <row r="120" spans="1:5" ht="11.1" customHeight="1" x14ac:dyDescent="0.25">
      <c r="A120" s="49"/>
      <c r="B120" s="55" t="s">
        <v>47</v>
      </c>
      <c r="C120" s="68" t="s">
        <v>48</v>
      </c>
      <c r="D120" s="56">
        <v>729.99150000000009</v>
      </c>
      <c r="E120" s="124" t="str">
        <f>IF($E$5&gt;0,D120*(100%-$E$5)," ")</f>
        <v xml:space="preserve"> </v>
      </c>
    </row>
    <row r="121" spans="1:5" ht="11.1" customHeight="1" x14ac:dyDescent="0.25">
      <c r="A121" s="49"/>
      <c r="B121" s="22"/>
      <c r="C121" s="71" t="s">
        <v>49</v>
      </c>
      <c r="D121" s="50"/>
      <c r="E121" s="49"/>
    </row>
    <row r="122" spans="1:5" ht="11.1" customHeight="1" x14ac:dyDescent="0.25">
      <c r="A122" s="49"/>
      <c r="B122" s="22"/>
      <c r="C122" s="65"/>
      <c r="D122" s="50"/>
      <c r="E122" s="49"/>
    </row>
    <row r="123" spans="1:5" ht="11.1" customHeight="1" x14ac:dyDescent="0.25">
      <c r="A123" s="49"/>
      <c r="B123" s="66"/>
      <c r="C123" s="72"/>
      <c r="D123" s="50"/>
      <c r="E123" s="49"/>
    </row>
    <row r="124" spans="1:5" ht="11.1" customHeight="1" x14ac:dyDescent="0.25">
      <c r="A124" s="49"/>
      <c r="B124" s="55" t="s">
        <v>50</v>
      </c>
      <c r="C124" s="68" t="s">
        <v>51</v>
      </c>
      <c r="D124" s="56">
        <v>802.452</v>
      </c>
      <c r="E124" s="124" t="str">
        <f>IF($E$5&gt;0,D124*(100%-$E$5)," ")</f>
        <v xml:space="preserve"> </v>
      </c>
    </row>
    <row r="125" spans="1:5" ht="11.1" customHeight="1" x14ac:dyDescent="0.25">
      <c r="A125" s="49"/>
      <c r="B125" s="35"/>
      <c r="C125" s="73" t="s">
        <v>52</v>
      </c>
      <c r="D125" s="50"/>
      <c r="E125" s="49"/>
    </row>
    <row r="126" spans="1:5" ht="11.1" customHeight="1" x14ac:dyDescent="0.25">
      <c r="A126" s="49"/>
      <c r="B126" s="35"/>
      <c r="C126" s="65"/>
      <c r="D126" s="50"/>
      <c r="E126" s="49"/>
    </row>
    <row r="127" spans="1:5" ht="11.1" customHeight="1" x14ac:dyDescent="0.25">
      <c r="A127" s="49"/>
      <c r="B127" s="35"/>
      <c r="C127" s="73"/>
      <c r="D127" s="54"/>
      <c r="E127" s="51"/>
    </row>
    <row r="128" spans="1:5" ht="11.1" customHeight="1" x14ac:dyDescent="0.25">
      <c r="A128" s="46"/>
      <c r="B128" s="17" t="s">
        <v>53</v>
      </c>
      <c r="C128" s="74" t="s">
        <v>54</v>
      </c>
      <c r="D128" s="48">
        <v>73.920000000000016</v>
      </c>
      <c r="E128" s="132" t="str">
        <f>IF($E$5&gt;0,D128*(100%-$E$5)," ")</f>
        <v xml:space="preserve"> </v>
      </c>
    </row>
    <row r="129" spans="1:5" ht="11.1" customHeight="1" x14ac:dyDescent="0.25">
      <c r="A129" s="49"/>
      <c r="B129" s="21"/>
      <c r="C129" s="73" t="s">
        <v>55</v>
      </c>
      <c r="D129" s="50"/>
      <c r="E129" s="49"/>
    </row>
    <row r="130" spans="1:5" ht="11.1" customHeight="1" x14ac:dyDescent="0.25">
      <c r="A130" s="49"/>
      <c r="B130" s="21"/>
      <c r="C130" s="73"/>
      <c r="D130" s="50"/>
      <c r="E130" s="49"/>
    </row>
    <row r="131" spans="1:5" ht="11.1" customHeight="1" x14ac:dyDescent="0.25">
      <c r="A131" s="49"/>
      <c r="B131" s="35"/>
      <c r="C131" s="73"/>
      <c r="D131" s="50"/>
      <c r="E131" s="49"/>
    </row>
    <row r="132" spans="1:5" ht="11.1" customHeight="1" x14ac:dyDescent="0.25">
      <c r="A132" s="49"/>
      <c r="B132" s="75" t="s">
        <v>56</v>
      </c>
      <c r="C132" s="76" t="s">
        <v>57</v>
      </c>
      <c r="D132" s="56">
        <v>72.019500000000008</v>
      </c>
      <c r="E132" s="124" t="str">
        <f>IF($E$5&gt;0,D132*(100%-$E$5)," ")</f>
        <v xml:space="preserve"> </v>
      </c>
    </row>
    <row r="133" spans="1:5" ht="11.1" customHeight="1" x14ac:dyDescent="0.25">
      <c r="A133" s="49"/>
      <c r="B133" s="35"/>
      <c r="C133" s="73"/>
      <c r="D133" s="50"/>
      <c r="E133" s="49"/>
    </row>
    <row r="134" spans="1:5" ht="11.1" customHeight="1" x14ac:dyDescent="0.25">
      <c r="A134" s="49"/>
      <c r="B134" s="35"/>
      <c r="C134" s="77"/>
      <c r="D134" s="50"/>
      <c r="E134" s="49"/>
    </row>
    <row r="135" spans="1:5" ht="11.1" customHeight="1" x14ac:dyDescent="0.25">
      <c r="A135" s="51"/>
      <c r="B135" s="33"/>
      <c r="C135" s="78"/>
      <c r="D135" s="54"/>
      <c r="E135" s="51"/>
    </row>
    <row r="136" spans="1:5" ht="11.1" customHeight="1" x14ac:dyDescent="0.25"/>
    <row r="138" spans="1:5" ht="11.45" customHeight="1" x14ac:dyDescent="0.25">
      <c r="A138" s="7"/>
      <c r="B138" s="3"/>
      <c r="C138" s="2"/>
      <c r="D138" s="7"/>
      <c r="E138" s="5"/>
    </row>
    <row r="139" spans="1:5" ht="11.45" customHeight="1" x14ac:dyDescent="0.25">
      <c r="A139" s="7"/>
      <c r="B139" s="8"/>
      <c r="C139" s="4" t="s">
        <v>0</v>
      </c>
      <c r="D139" s="10"/>
      <c r="E139" s="5"/>
    </row>
    <row r="140" spans="1:5" ht="11.45" customHeight="1" x14ac:dyDescent="0.25">
      <c r="A140" s="9"/>
      <c r="B140" s="8"/>
      <c r="C140" s="4"/>
      <c r="D140" s="9"/>
      <c r="E140" s="5"/>
    </row>
    <row r="141" spans="1:5" ht="11.45" customHeight="1" x14ac:dyDescent="0.25">
      <c r="A141" s="9"/>
      <c r="B141" s="9"/>
      <c r="C141" s="9"/>
      <c r="D141" s="9"/>
      <c r="E141" s="5"/>
    </row>
    <row r="142" spans="1:5" ht="11.45" customHeight="1" x14ac:dyDescent="0.25">
      <c r="A142" s="79"/>
      <c r="B142" s="80" t="s">
        <v>58</v>
      </c>
      <c r="C142" s="43" t="s">
        <v>59</v>
      </c>
      <c r="D142" s="81">
        <v>11.9175</v>
      </c>
      <c r="E142" s="132" t="str">
        <f>IF($E$5&gt;0,D142*(100%-$E$5)," ")</f>
        <v xml:space="preserve"> </v>
      </c>
    </row>
    <row r="143" spans="1:5" ht="11.45" customHeight="1" x14ac:dyDescent="0.25">
      <c r="A143" s="82"/>
      <c r="B143" s="73"/>
      <c r="C143" s="22" t="s">
        <v>60</v>
      </c>
      <c r="D143" s="22"/>
      <c r="E143" s="49"/>
    </row>
    <row r="144" spans="1:5" ht="11.45" customHeight="1" x14ac:dyDescent="0.25">
      <c r="A144" s="82"/>
      <c r="B144" s="73"/>
      <c r="C144" s="22"/>
      <c r="D144" s="22"/>
      <c r="E144" s="49"/>
    </row>
    <row r="145" spans="1:5" ht="11.45" customHeight="1" x14ac:dyDescent="0.25">
      <c r="A145" s="82"/>
      <c r="B145" s="73"/>
      <c r="C145" s="37"/>
      <c r="D145" s="22"/>
      <c r="E145" s="49"/>
    </row>
    <row r="146" spans="1:5" ht="11.45" customHeight="1" x14ac:dyDescent="0.25">
      <c r="A146" s="82"/>
      <c r="B146" s="73"/>
      <c r="C146" s="58"/>
      <c r="D146" s="22"/>
      <c r="E146" s="49"/>
    </row>
    <row r="147" spans="1:5" ht="11.45" customHeight="1" x14ac:dyDescent="0.25">
      <c r="A147" s="35" t="s">
        <v>61</v>
      </c>
      <c r="B147" s="73"/>
      <c r="C147" s="37"/>
      <c r="D147" s="22"/>
      <c r="E147" s="49"/>
    </row>
    <row r="148" spans="1:5" ht="11.45" customHeight="1" x14ac:dyDescent="0.25">
      <c r="A148" s="83"/>
      <c r="B148" s="78"/>
      <c r="C148" s="84"/>
      <c r="D148" s="53"/>
      <c r="E148" s="51"/>
    </row>
    <row r="149" spans="1:5" ht="11.45" customHeight="1" x14ac:dyDescent="0.25">
      <c r="A149" s="82"/>
      <c r="B149" s="85" t="s">
        <v>62</v>
      </c>
      <c r="C149" s="76" t="s">
        <v>63</v>
      </c>
      <c r="D149" s="86">
        <v>26.7225</v>
      </c>
      <c r="E149" s="124" t="str">
        <f>IF($E$5&gt;0,D149*(100%-$E$5)," ")</f>
        <v xml:space="preserve"> </v>
      </c>
    </row>
    <row r="150" spans="1:5" ht="11.45" customHeight="1" x14ac:dyDescent="0.25">
      <c r="A150" s="82"/>
      <c r="B150" s="73"/>
      <c r="C150" s="64" t="s">
        <v>64</v>
      </c>
      <c r="D150" s="22"/>
      <c r="E150" s="49"/>
    </row>
    <row r="151" spans="1:5" ht="11.45" customHeight="1" x14ac:dyDescent="0.25">
      <c r="A151" s="82"/>
      <c r="B151" s="73"/>
      <c r="C151" s="76"/>
      <c r="D151" s="22"/>
      <c r="E151" s="49"/>
    </row>
    <row r="152" spans="1:5" ht="11.45" customHeight="1" x14ac:dyDescent="0.25">
      <c r="A152" s="82"/>
      <c r="B152" s="73"/>
      <c r="C152" s="76"/>
      <c r="D152" s="22"/>
      <c r="E152" s="49"/>
    </row>
    <row r="153" spans="1:5" ht="11.45" customHeight="1" x14ac:dyDescent="0.25">
      <c r="A153" s="82"/>
      <c r="B153" s="21"/>
      <c r="C153" s="65"/>
      <c r="D153" s="22"/>
      <c r="E153" s="49"/>
    </row>
    <row r="154" spans="1:5" ht="11.45" customHeight="1" x14ac:dyDescent="0.25">
      <c r="A154" s="35" t="s">
        <v>65</v>
      </c>
      <c r="B154" s="21"/>
      <c r="C154" s="87"/>
      <c r="D154" s="22"/>
      <c r="E154" s="49"/>
    </row>
    <row r="155" spans="1:5" ht="11.45" customHeight="1" x14ac:dyDescent="0.25">
      <c r="A155" s="83"/>
      <c r="B155" s="52"/>
      <c r="C155" s="88"/>
      <c r="D155" s="53"/>
      <c r="E155" s="49"/>
    </row>
    <row r="156" spans="1:5" ht="11.45" customHeight="1" x14ac:dyDescent="0.25">
      <c r="A156" s="79"/>
      <c r="B156" s="47" t="s">
        <v>66</v>
      </c>
      <c r="C156" s="74" t="s">
        <v>67</v>
      </c>
      <c r="D156" s="81">
        <v>33.747</v>
      </c>
      <c r="E156" s="132" t="str">
        <f>IF($E$5&gt;0,D156*(100%-$E$5)," ")</f>
        <v xml:space="preserve"> </v>
      </c>
    </row>
    <row r="157" spans="1:5" ht="11.45" customHeight="1" x14ac:dyDescent="0.25">
      <c r="A157" s="82"/>
      <c r="B157" s="21"/>
      <c r="C157" s="64" t="s">
        <v>68</v>
      </c>
      <c r="D157" s="22"/>
      <c r="E157" s="49"/>
    </row>
    <row r="158" spans="1:5" ht="11.45" customHeight="1" x14ac:dyDescent="0.25">
      <c r="A158" s="82"/>
      <c r="B158" s="21"/>
      <c r="C158" s="64"/>
      <c r="D158" s="22"/>
      <c r="E158" s="49"/>
    </row>
    <row r="159" spans="1:5" ht="11.45" customHeight="1" x14ac:dyDescent="0.25">
      <c r="A159" s="82"/>
      <c r="B159" s="21"/>
      <c r="C159" s="89"/>
      <c r="D159" s="22"/>
      <c r="E159" s="49"/>
    </row>
    <row r="160" spans="1:5" ht="11.45" customHeight="1" x14ac:dyDescent="0.25">
      <c r="A160" s="82"/>
      <c r="B160" s="21"/>
      <c r="C160" s="64"/>
      <c r="D160" s="22"/>
      <c r="E160" s="49"/>
    </row>
    <row r="161" spans="1:5" ht="11.45" customHeight="1" x14ac:dyDescent="0.25">
      <c r="A161" s="22" t="s">
        <v>68</v>
      </c>
      <c r="B161" s="73"/>
      <c r="C161" s="76"/>
      <c r="D161" s="22"/>
      <c r="E161" s="49"/>
    </row>
    <row r="162" spans="1:5" ht="11.45" customHeight="1" x14ac:dyDescent="0.25">
      <c r="A162" s="83"/>
      <c r="B162" s="73"/>
      <c r="C162" s="76"/>
      <c r="D162" s="53"/>
      <c r="E162" s="51"/>
    </row>
    <row r="163" spans="1:5" ht="11.45" customHeight="1" x14ac:dyDescent="0.25">
      <c r="A163" s="79"/>
      <c r="B163" s="47" t="s">
        <v>69</v>
      </c>
      <c r="C163" s="43" t="s">
        <v>70</v>
      </c>
      <c r="D163" s="81">
        <v>20.244000000000003</v>
      </c>
      <c r="E163" s="124" t="str">
        <f>IF($E$5&gt;0,D163*(100%-$E$5)," ")</f>
        <v xml:space="preserve"> </v>
      </c>
    </row>
    <row r="164" spans="1:5" ht="11.45" customHeight="1" x14ac:dyDescent="0.25">
      <c r="A164" s="82"/>
      <c r="B164" s="21"/>
      <c r="C164" s="58" t="s">
        <v>71</v>
      </c>
      <c r="D164" s="22"/>
      <c r="E164" s="49"/>
    </row>
    <row r="165" spans="1:5" ht="11.45" customHeight="1" x14ac:dyDescent="0.25">
      <c r="A165" s="82"/>
      <c r="B165" s="21"/>
      <c r="C165" s="58"/>
      <c r="D165" s="22"/>
      <c r="E165" s="49"/>
    </row>
    <row r="166" spans="1:5" ht="11.45" customHeight="1" x14ac:dyDescent="0.25">
      <c r="A166" s="82"/>
      <c r="B166" s="21"/>
      <c r="C166" s="58"/>
      <c r="D166" s="22"/>
      <c r="E166" s="49"/>
    </row>
    <row r="167" spans="1:5" ht="11.45" customHeight="1" x14ac:dyDescent="0.25">
      <c r="A167" s="83"/>
      <c r="B167" s="52"/>
      <c r="C167" s="53"/>
      <c r="D167" s="53"/>
      <c r="E167" s="49"/>
    </row>
    <row r="168" spans="1:5" ht="11.45" customHeight="1" x14ac:dyDescent="0.25">
      <c r="A168" s="79"/>
      <c r="B168" s="47" t="s">
        <v>72</v>
      </c>
      <c r="C168" s="74" t="s">
        <v>73</v>
      </c>
      <c r="D168" s="81">
        <v>36.508500000000005</v>
      </c>
      <c r="E168" s="132" t="str">
        <f>IF($E$5&gt;0,D168*(100%-$E$5)," ")</f>
        <v xml:space="preserve"> </v>
      </c>
    </row>
    <row r="169" spans="1:5" ht="11.45" customHeight="1" x14ac:dyDescent="0.25">
      <c r="A169" s="82"/>
      <c r="B169" s="21"/>
      <c r="C169" s="64" t="s">
        <v>74</v>
      </c>
      <c r="D169" s="22"/>
      <c r="E169" s="49"/>
    </row>
    <row r="170" spans="1:5" ht="11.45" customHeight="1" x14ac:dyDescent="0.25">
      <c r="A170" s="82"/>
      <c r="B170" s="22"/>
      <c r="C170" s="64"/>
      <c r="D170" s="22"/>
      <c r="E170" s="49"/>
    </row>
    <row r="171" spans="1:5" ht="11.45" customHeight="1" x14ac:dyDescent="0.25">
      <c r="A171" s="82"/>
      <c r="B171" s="21"/>
      <c r="C171" s="89"/>
      <c r="D171" s="22"/>
      <c r="E171" s="49"/>
    </row>
    <row r="172" spans="1:5" ht="11.45" customHeight="1" x14ac:dyDescent="0.25">
      <c r="A172" s="82"/>
      <c r="B172" s="21"/>
      <c r="C172" s="65"/>
      <c r="D172" s="22"/>
      <c r="E172" s="49"/>
    </row>
    <row r="173" spans="1:5" ht="11.45" customHeight="1" x14ac:dyDescent="0.25">
      <c r="A173" s="83"/>
      <c r="B173" s="52"/>
      <c r="C173" s="78"/>
      <c r="D173" s="53"/>
      <c r="E173" s="51"/>
    </row>
    <row r="174" spans="1:5" ht="11.45" customHeight="1" x14ac:dyDescent="0.25">
      <c r="A174" s="79"/>
      <c r="B174" s="47" t="s">
        <v>75</v>
      </c>
      <c r="C174" s="59" t="s">
        <v>76</v>
      </c>
      <c r="D174" s="81">
        <v>6.8354999999999997</v>
      </c>
      <c r="E174" s="124" t="str">
        <f>IF($E$5&gt;0,D174*(100%-$E$5)," ")</f>
        <v xml:space="preserve"> </v>
      </c>
    </row>
    <row r="175" spans="1:5" ht="11.45" customHeight="1" x14ac:dyDescent="0.25">
      <c r="A175" s="82"/>
      <c r="B175" s="58"/>
      <c r="C175" s="61"/>
      <c r="D175" s="22"/>
      <c r="E175" s="49"/>
    </row>
    <row r="176" spans="1:5" ht="11.45" customHeight="1" x14ac:dyDescent="0.25">
      <c r="A176" s="82"/>
      <c r="B176" s="21"/>
      <c r="C176" s="89"/>
      <c r="D176" s="22"/>
      <c r="E176" s="49"/>
    </row>
    <row r="177" spans="1:5" ht="11.45" customHeight="1" x14ac:dyDescent="0.25">
      <c r="A177" s="82"/>
      <c r="B177" s="21"/>
      <c r="C177" s="61"/>
      <c r="D177" s="22"/>
      <c r="E177" s="49"/>
    </row>
    <row r="178" spans="1:5" ht="11.45" customHeight="1" x14ac:dyDescent="0.25">
      <c r="A178" s="20" t="s">
        <v>77</v>
      </c>
      <c r="B178" s="21"/>
      <c r="C178" s="59"/>
      <c r="D178" s="22"/>
      <c r="E178" s="49"/>
    </row>
    <row r="179" spans="1:5" ht="11.45" customHeight="1" x14ac:dyDescent="0.25">
      <c r="A179" s="83"/>
      <c r="B179" s="21"/>
      <c r="C179" s="62"/>
      <c r="D179" s="53"/>
      <c r="E179" s="49"/>
    </row>
    <row r="180" spans="1:5" ht="11.45" customHeight="1" x14ac:dyDescent="0.25">
      <c r="A180" s="79"/>
      <c r="B180" s="47" t="s">
        <v>78</v>
      </c>
      <c r="C180" s="90" t="s">
        <v>79</v>
      </c>
      <c r="D180" s="81">
        <v>43.858500000000006</v>
      </c>
      <c r="E180" s="132" t="str">
        <f>IF($E$5&gt;0,D180*(100%-$E$5)," ")</f>
        <v xml:space="preserve"> </v>
      </c>
    </row>
    <row r="181" spans="1:5" ht="11.45" customHeight="1" x14ac:dyDescent="0.25">
      <c r="A181" s="82"/>
      <c r="B181" s="22"/>
      <c r="C181" s="22"/>
      <c r="D181" s="22"/>
      <c r="E181" s="49"/>
    </row>
    <row r="182" spans="1:5" ht="11.45" customHeight="1" x14ac:dyDescent="0.25">
      <c r="A182" s="82"/>
      <c r="B182" s="22"/>
      <c r="C182" s="58"/>
      <c r="D182" s="22"/>
      <c r="E182" s="49"/>
    </row>
    <row r="183" spans="1:5" ht="11.45" customHeight="1" x14ac:dyDescent="0.25">
      <c r="A183" s="82"/>
      <c r="B183" s="66"/>
      <c r="C183" s="37"/>
      <c r="D183" s="22"/>
      <c r="E183" s="49"/>
    </row>
    <row r="184" spans="1:5" ht="11.45" customHeight="1" x14ac:dyDescent="0.25">
      <c r="A184" s="82"/>
      <c r="B184" s="21"/>
      <c r="C184" s="91"/>
      <c r="D184" s="22"/>
      <c r="E184" s="49"/>
    </row>
    <row r="185" spans="1:5" ht="11.45" customHeight="1" x14ac:dyDescent="0.25">
      <c r="A185" s="83"/>
      <c r="B185" s="53"/>
      <c r="C185" s="92"/>
      <c r="D185" s="53"/>
      <c r="E185" s="51"/>
    </row>
    <row r="186" spans="1:5" ht="11.45" customHeight="1" x14ac:dyDescent="0.25">
      <c r="A186" s="79"/>
      <c r="B186" s="93" t="s">
        <v>80</v>
      </c>
      <c r="C186" s="63" t="s">
        <v>81</v>
      </c>
      <c r="D186" s="81">
        <v>37.3065</v>
      </c>
      <c r="E186" s="124" t="str">
        <f>IF($E$5&gt;0,D186*(100%-$E$5)," ")</f>
        <v xml:space="preserve"> </v>
      </c>
    </row>
    <row r="187" spans="1:5" ht="11.45" customHeight="1" x14ac:dyDescent="0.25">
      <c r="A187" s="82"/>
      <c r="B187" s="94"/>
      <c r="C187" s="64"/>
      <c r="D187" s="22"/>
      <c r="E187" s="49"/>
    </row>
    <row r="188" spans="1:5" ht="11.45" customHeight="1" x14ac:dyDescent="0.25">
      <c r="A188" s="82"/>
      <c r="B188" s="94"/>
      <c r="C188" s="68"/>
      <c r="D188" s="22"/>
      <c r="E188" s="49"/>
    </row>
    <row r="189" spans="1:5" ht="11.45" customHeight="1" x14ac:dyDescent="0.25">
      <c r="A189" s="82"/>
      <c r="B189" s="95"/>
      <c r="C189" s="68"/>
      <c r="D189" s="22"/>
      <c r="E189" s="49"/>
    </row>
    <row r="190" spans="1:5" ht="11.45" customHeight="1" x14ac:dyDescent="0.25">
      <c r="A190" s="82"/>
      <c r="B190" s="96" t="s">
        <v>82</v>
      </c>
      <c r="C190" s="97" t="s">
        <v>83</v>
      </c>
      <c r="D190" s="86">
        <v>19.624500000000001</v>
      </c>
      <c r="E190" s="124" t="str">
        <f>IF($E$5&gt;0,D190*(100%-$E$5)," ")</f>
        <v xml:space="preserve"> </v>
      </c>
    </row>
    <row r="191" spans="1:5" ht="11.45" customHeight="1" x14ac:dyDescent="0.25">
      <c r="A191" s="82"/>
      <c r="B191" s="94"/>
      <c r="C191" s="98"/>
      <c r="D191" s="22"/>
      <c r="E191" s="49"/>
    </row>
    <row r="192" spans="1:5" ht="11.45" customHeight="1" x14ac:dyDescent="0.25">
      <c r="A192" s="82"/>
      <c r="B192" s="94"/>
      <c r="C192" s="98"/>
      <c r="D192" s="22"/>
      <c r="E192" s="49"/>
    </row>
    <row r="193" spans="1:6" ht="11.45" customHeight="1" x14ac:dyDescent="0.25">
      <c r="A193" s="82"/>
      <c r="B193" s="95"/>
      <c r="C193" s="99"/>
      <c r="D193" s="22"/>
      <c r="E193" s="49"/>
    </row>
    <row r="194" spans="1:6" ht="11.45" customHeight="1" x14ac:dyDescent="0.25">
      <c r="A194" s="82"/>
      <c r="B194" s="96" t="s">
        <v>84</v>
      </c>
      <c r="C194" s="97" t="s">
        <v>85</v>
      </c>
      <c r="D194" s="86">
        <v>19.624500000000001</v>
      </c>
      <c r="E194" s="124" t="str">
        <f>IF($E$5&gt;0,D194*(100%-$E$5)," ")</f>
        <v xml:space="preserve"> </v>
      </c>
    </row>
    <row r="195" spans="1:6" ht="11.45" customHeight="1" x14ac:dyDescent="0.25">
      <c r="A195" s="82"/>
      <c r="B195" s="62"/>
      <c r="C195" s="64" t="s">
        <v>86</v>
      </c>
      <c r="D195" s="22"/>
      <c r="E195" s="49"/>
    </row>
    <row r="196" spans="1:6" ht="11.45" customHeight="1" x14ac:dyDescent="0.25">
      <c r="A196" s="82"/>
      <c r="B196" s="62"/>
      <c r="C196" s="64"/>
      <c r="D196" s="22"/>
      <c r="E196" s="49"/>
    </row>
    <row r="197" spans="1:6" ht="11.45" customHeight="1" x14ac:dyDescent="0.25">
      <c r="A197" s="82"/>
      <c r="B197" s="62"/>
      <c r="C197" s="98"/>
      <c r="D197" s="22"/>
      <c r="E197" s="49"/>
    </row>
    <row r="198" spans="1:6" ht="11.45" customHeight="1" x14ac:dyDescent="0.25">
      <c r="A198" s="82"/>
      <c r="B198" s="62"/>
      <c r="C198" s="73"/>
      <c r="D198" s="22"/>
      <c r="E198" s="49"/>
    </row>
    <row r="199" spans="1:6" ht="11.45" customHeight="1" x14ac:dyDescent="0.25">
      <c r="A199" s="83"/>
      <c r="B199" s="100"/>
      <c r="C199" s="101"/>
      <c r="D199" s="53"/>
      <c r="E199" s="51"/>
    </row>
    <row r="200" spans="1:6" ht="9.9499999999999993" customHeight="1" x14ac:dyDescent="0.25">
      <c r="B200" s="11"/>
      <c r="C200" s="11"/>
    </row>
    <row r="201" spans="1:6" ht="9.9499999999999993" customHeight="1" x14ac:dyDescent="0.25">
      <c r="B201" s="12"/>
      <c r="C201" s="2"/>
    </row>
    <row r="202" spans="1:6" ht="9.9499999999999993" customHeight="1" x14ac:dyDescent="0.25">
      <c r="A202" s="7"/>
      <c r="B202" s="14"/>
      <c r="C202" s="13" t="s">
        <v>0</v>
      </c>
      <c r="D202" s="10"/>
      <c r="E202" s="5"/>
      <c r="F202" s="5"/>
    </row>
    <row r="203" spans="1:6" ht="9.9499999999999993" customHeight="1" x14ac:dyDescent="0.25">
      <c r="A203" s="9"/>
      <c r="B203" s="14"/>
      <c r="C203" s="15"/>
      <c r="D203" s="9"/>
      <c r="E203" s="5"/>
      <c r="F203" s="5"/>
    </row>
    <row r="204" spans="1:6" ht="9.9499999999999993" customHeight="1" x14ac:dyDescent="0.25">
      <c r="A204" s="9"/>
      <c r="B204" s="9"/>
      <c r="C204" s="9"/>
      <c r="D204" s="9"/>
      <c r="E204" s="5"/>
      <c r="F204" s="5"/>
    </row>
    <row r="205" spans="1:6" ht="9.9499999999999993" customHeight="1" x14ac:dyDescent="0.25">
      <c r="A205" s="102"/>
      <c r="B205" s="102"/>
      <c r="C205" s="103"/>
      <c r="D205" s="126"/>
      <c r="E205" s="46"/>
    </row>
    <row r="206" spans="1:6" ht="9.9499999999999993" customHeight="1" x14ac:dyDescent="0.25">
      <c r="A206" s="35"/>
      <c r="B206" s="55" t="s">
        <v>87</v>
      </c>
      <c r="C206" s="59" t="s">
        <v>88</v>
      </c>
      <c r="D206" s="127">
        <v>1966.125</v>
      </c>
      <c r="E206" s="124" t="str">
        <f>IF($E$5&gt;0,D206*(100%-$E$5)," ")</f>
        <v xml:space="preserve"> </v>
      </c>
    </row>
    <row r="207" spans="1:6" ht="9.9499999999999993" customHeight="1" x14ac:dyDescent="0.25">
      <c r="A207" s="35"/>
      <c r="B207" s="21"/>
      <c r="C207" s="22" t="s">
        <v>23</v>
      </c>
      <c r="D207" s="127"/>
      <c r="E207" s="49"/>
    </row>
    <row r="208" spans="1:6" ht="9.9499999999999993" customHeight="1" x14ac:dyDescent="0.25">
      <c r="A208" s="35"/>
      <c r="B208" s="21"/>
      <c r="C208" s="59" t="s">
        <v>3</v>
      </c>
      <c r="D208" s="128"/>
      <c r="E208" s="49"/>
    </row>
    <row r="209" spans="1:5" ht="9.9499999999999993" customHeight="1" x14ac:dyDescent="0.25">
      <c r="A209" s="35"/>
      <c r="B209" s="21"/>
      <c r="C209" s="104" t="s">
        <v>89</v>
      </c>
      <c r="D209" s="127"/>
      <c r="E209" s="49"/>
    </row>
    <row r="210" spans="1:5" ht="9.9499999999999993" customHeight="1" x14ac:dyDescent="0.25">
      <c r="A210" s="35"/>
      <c r="B210" s="21"/>
      <c r="C210" s="104" t="s">
        <v>111</v>
      </c>
      <c r="D210" s="127"/>
      <c r="E210" s="49"/>
    </row>
    <row r="211" spans="1:5" ht="9.9499999999999993" customHeight="1" x14ac:dyDescent="0.25">
      <c r="A211" s="35"/>
      <c r="B211" s="21"/>
      <c r="C211" s="105" t="s">
        <v>110</v>
      </c>
      <c r="D211" s="127"/>
      <c r="E211" s="49"/>
    </row>
    <row r="212" spans="1:5" ht="9.9499999999999993" customHeight="1" x14ac:dyDescent="0.25">
      <c r="A212" s="35"/>
      <c r="B212" s="21"/>
      <c r="C212" s="106"/>
      <c r="D212" s="127"/>
      <c r="E212" s="49"/>
    </row>
    <row r="213" spans="1:5" ht="9.9499999999999993" customHeight="1" x14ac:dyDescent="0.25">
      <c r="A213" s="107"/>
      <c r="B213" s="21"/>
      <c r="C213" s="106" t="s">
        <v>90</v>
      </c>
      <c r="D213" s="127"/>
      <c r="E213" s="49"/>
    </row>
    <row r="214" spans="1:5" ht="9.9499999999999993" customHeight="1" x14ac:dyDescent="0.25">
      <c r="A214" s="35"/>
      <c r="B214" s="21"/>
      <c r="C214" s="104" t="s">
        <v>91</v>
      </c>
      <c r="D214" s="127"/>
      <c r="E214" s="49"/>
    </row>
    <row r="215" spans="1:5" ht="9.9499999999999993" customHeight="1" x14ac:dyDescent="0.25">
      <c r="A215" s="35"/>
      <c r="B215" s="21"/>
      <c r="C215" s="108" t="s">
        <v>92</v>
      </c>
      <c r="D215" s="127"/>
      <c r="E215" s="49"/>
    </row>
    <row r="216" spans="1:5" ht="9.9499999999999993" customHeight="1" x14ac:dyDescent="0.25">
      <c r="A216" s="35"/>
      <c r="B216" s="21"/>
      <c r="C216" s="104" t="s">
        <v>93</v>
      </c>
      <c r="D216" s="127"/>
      <c r="E216" s="49"/>
    </row>
    <row r="217" spans="1:5" ht="9.9499999999999993" customHeight="1" x14ac:dyDescent="0.25">
      <c r="A217" s="35"/>
      <c r="B217" s="21"/>
      <c r="C217" s="105" t="s">
        <v>94</v>
      </c>
      <c r="D217" s="128"/>
      <c r="E217" s="49"/>
    </row>
    <row r="218" spans="1:5" ht="9.9499999999999993" customHeight="1" x14ac:dyDescent="0.25">
      <c r="A218" s="109"/>
      <c r="B218" s="21"/>
      <c r="C218" s="104" t="s">
        <v>95</v>
      </c>
      <c r="D218" s="127"/>
      <c r="E218" s="49"/>
    </row>
    <row r="219" spans="1:5" ht="9.9499999999999993" customHeight="1" x14ac:dyDescent="0.25">
      <c r="A219" s="110" t="s">
        <v>97</v>
      </c>
      <c r="B219" s="21"/>
      <c r="C219" s="104" t="s">
        <v>96</v>
      </c>
      <c r="D219" s="127"/>
      <c r="E219" s="49"/>
    </row>
    <row r="220" spans="1:5" ht="9.9499999999999993" customHeight="1" x14ac:dyDescent="0.25">
      <c r="A220" s="110" t="s">
        <v>99</v>
      </c>
      <c r="B220" s="21"/>
      <c r="C220" s="104" t="s">
        <v>98</v>
      </c>
      <c r="D220" s="127"/>
      <c r="E220" s="49"/>
    </row>
    <row r="221" spans="1:5" ht="9.9499999999999993" customHeight="1" x14ac:dyDescent="0.25">
      <c r="A221" s="110" t="s">
        <v>100</v>
      </c>
      <c r="B221" s="21"/>
      <c r="C221" s="105"/>
      <c r="D221" s="127"/>
      <c r="E221" s="49"/>
    </row>
    <row r="222" spans="1:5" ht="9.9499999999999993" customHeight="1" x14ac:dyDescent="0.25">
      <c r="A222" s="35"/>
      <c r="B222" s="35"/>
      <c r="C222" s="59"/>
      <c r="D222" s="127"/>
      <c r="E222" s="49"/>
    </row>
    <row r="223" spans="1:5" ht="9.9499999999999993" customHeight="1" x14ac:dyDescent="0.25">
      <c r="A223" s="35"/>
      <c r="B223" s="111"/>
      <c r="C223" s="61"/>
      <c r="D223" s="128"/>
      <c r="E223" s="49"/>
    </row>
    <row r="224" spans="1:5" ht="9.9499999999999993" customHeight="1" x14ac:dyDescent="0.25">
      <c r="A224" s="35"/>
      <c r="B224" s="35"/>
      <c r="C224" s="59"/>
      <c r="D224" s="127"/>
      <c r="E224" s="49"/>
    </row>
    <row r="225" spans="1:5" ht="9.9499999999999993" customHeight="1" x14ac:dyDescent="0.25">
      <c r="A225" s="35"/>
      <c r="B225" s="35"/>
      <c r="C225" s="105"/>
      <c r="D225" s="127"/>
      <c r="E225" s="49"/>
    </row>
    <row r="226" spans="1:5" ht="9.9499999999999993" customHeight="1" x14ac:dyDescent="0.25">
      <c r="A226" s="35"/>
      <c r="B226" s="35"/>
      <c r="C226" s="105"/>
      <c r="D226" s="127"/>
      <c r="E226" s="49"/>
    </row>
    <row r="227" spans="1:5" ht="9.9499999999999993" customHeight="1" x14ac:dyDescent="0.25">
      <c r="A227" s="35"/>
      <c r="B227" s="35"/>
      <c r="C227" s="105"/>
      <c r="D227" s="127"/>
      <c r="E227" s="49"/>
    </row>
    <row r="228" spans="1:5" ht="9.9499999999999993" customHeight="1" x14ac:dyDescent="0.25">
      <c r="A228" s="35"/>
      <c r="B228" s="35"/>
      <c r="C228" s="105"/>
      <c r="D228" s="127"/>
      <c r="E228" s="49"/>
    </row>
    <row r="229" spans="1:5" ht="9.9499999999999993" customHeight="1" x14ac:dyDescent="0.25">
      <c r="A229" s="35"/>
      <c r="B229" s="35"/>
      <c r="C229" s="59"/>
      <c r="D229" s="127"/>
      <c r="E229" s="49"/>
    </row>
    <row r="230" spans="1:5" ht="9.9499999999999993" customHeight="1" x14ac:dyDescent="0.25">
      <c r="A230" s="35"/>
      <c r="B230" s="35"/>
      <c r="C230" s="105"/>
      <c r="D230" s="127"/>
      <c r="E230" s="49"/>
    </row>
    <row r="231" spans="1:5" ht="9.9499999999999993" customHeight="1" x14ac:dyDescent="0.25">
      <c r="A231" s="35"/>
      <c r="B231" s="35"/>
      <c r="C231" s="112"/>
      <c r="D231" s="127"/>
      <c r="E231" s="49"/>
    </row>
    <row r="232" spans="1:5" ht="9.9499999999999993" customHeight="1" x14ac:dyDescent="0.25">
      <c r="A232" s="35"/>
      <c r="B232" s="35"/>
      <c r="C232" s="105"/>
      <c r="D232" s="128"/>
      <c r="E232" s="49"/>
    </row>
    <row r="233" spans="1:5" ht="9.9499999999999993" customHeight="1" x14ac:dyDescent="0.25">
      <c r="A233" s="35"/>
      <c r="B233" s="35"/>
      <c r="C233" s="105"/>
      <c r="D233" s="127"/>
      <c r="E233" s="49"/>
    </row>
    <row r="234" spans="1:5" ht="9.9499999999999993" customHeight="1" x14ac:dyDescent="0.25">
      <c r="A234" s="35"/>
      <c r="B234" s="35"/>
      <c r="C234" s="104"/>
      <c r="D234" s="127"/>
      <c r="E234" s="49"/>
    </row>
    <row r="235" spans="1:5" ht="9.9499999999999993" customHeight="1" x14ac:dyDescent="0.25">
      <c r="A235" s="35"/>
      <c r="B235" s="35"/>
      <c r="C235" s="113"/>
      <c r="D235" s="127"/>
      <c r="E235" s="49"/>
    </row>
    <row r="236" spans="1:5" ht="9.9499999999999993" customHeight="1" x14ac:dyDescent="0.25">
      <c r="A236" s="35"/>
      <c r="B236" s="35"/>
      <c r="C236" s="104"/>
      <c r="D236" s="127"/>
      <c r="E236" s="49"/>
    </row>
    <row r="237" spans="1:5" ht="9.9499999999999993" customHeight="1" x14ac:dyDescent="0.25">
      <c r="A237" s="35"/>
      <c r="B237" s="35"/>
      <c r="C237" s="104"/>
      <c r="D237" s="127"/>
      <c r="E237" s="49"/>
    </row>
    <row r="238" spans="1:5" ht="9.9499999999999993" customHeight="1" x14ac:dyDescent="0.25">
      <c r="A238" s="33"/>
      <c r="B238" s="33"/>
      <c r="C238" s="114"/>
      <c r="D238" s="129"/>
      <c r="E238" s="49"/>
    </row>
    <row r="239" spans="1:5" ht="9.9499999999999993" customHeight="1" x14ac:dyDescent="0.25">
      <c r="A239" s="35"/>
      <c r="B239" s="38"/>
      <c r="C239" s="115"/>
      <c r="D239" s="130"/>
      <c r="E239" s="46"/>
    </row>
    <row r="240" spans="1:5" ht="9.9499999999999993" customHeight="1" x14ac:dyDescent="0.25">
      <c r="A240" s="35"/>
      <c r="B240" s="116" t="s">
        <v>101</v>
      </c>
      <c r="C240" s="91" t="s">
        <v>102</v>
      </c>
      <c r="D240" s="130">
        <v>2318.8200000000002</v>
      </c>
      <c r="E240" s="124" t="str">
        <f>IF($E$5&gt;0,D240*(100%-$E$5)," ")</f>
        <v xml:space="preserve"> </v>
      </c>
    </row>
    <row r="241" spans="1:5" ht="9.9499999999999993" customHeight="1" x14ac:dyDescent="0.25">
      <c r="A241" s="35"/>
      <c r="B241" s="38"/>
      <c r="C241" s="22" t="s">
        <v>21</v>
      </c>
      <c r="D241" s="130"/>
      <c r="E241" s="49"/>
    </row>
    <row r="242" spans="1:5" ht="9.9499999999999993" customHeight="1" x14ac:dyDescent="0.25">
      <c r="A242" s="35"/>
      <c r="B242" s="117"/>
      <c r="C242" s="91" t="s">
        <v>3</v>
      </c>
      <c r="D242" s="130"/>
      <c r="E242" s="49"/>
    </row>
    <row r="243" spans="1:5" ht="9.9499999999999993" customHeight="1" x14ac:dyDescent="0.25">
      <c r="A243" s="35"/>
      <c r="B243" s="38"/>
      <c r="C243" s="109" t="s">
        <v>103</v>
      </c>
      <c r="D243" s="130"/>
      <c r="E243" s="49"/>
    </row>
    <row r="244" spans="1:5" ht="9.9499999999999993" customHeight="1" x14ac:dyDescent="0.25">
      <c r="A244" s="35"/>
      <c r="B244" s="38"/>
      <c r="C244" s="109" t="s">
        <v>111</v>
      </c>
      <c r="D244" s="130"/>
      <c r="E244" s="49"/>
    </row>
    <row r="245" spans="1:5" ht="9.9499999999999993" customHeight="1" x14ac:dyDescent="0.25">
      <c r="A245" s="35"/>
      <c r="B245" s="38"/>
      <c r="C245" s="115" t="s">
        <v>110</v>
      </c>
      <c r="D245" s="130"/>
      <c r="E245" s="49"/>
    </row>
    <row r="246" spans="1:5" ht="9.9499999999999993" customHeight="1" x14ac:dyDescent="0.25">
      <c r="A246" s="35"/>
      <c r="B246" s="38"/>
      <c r="C246" s="118"/>
      <c r="D246" s="130"/>
      <c r="E246" s="49"/>
    </row>
    <row r="247" spans="1:5" ht="9.9499999999999993" customHeight="1" x14ac:dyDescent="0.25">
      <c r="A247" s="35"/>
      <c r="B247" s="38"/>
      <c r="C247" s="118" t="s">
        <v>90</v>
      </c>
      <c r="D247" s="130"/>
      <c r="E247" s="49"/>
    </row>
    <row r="248" spans="1:5" ht="9.9499999999999993" customHeight="1" x14ac:dyDescent="0.25">
      <c r="A248" s="35"/>
      <c r="B248" s="38"/>
      <c r="C248" s="119" t="s">
        <v>104</v>
      </c>
      <c r="D248" s="130"/>
      <c r="E248" s="49"/>
    </row>
    <row r="249" spans="1:5" ht="9.9499999999999993" customHeight="1" x14ac:dyDescent="0.25">
      <c r="A249" s="35"/>
      <c r="B249" s="38"/>
      <c r="C249" s="21" t="s">
        <v>105</v>
      </c>
      <c r="D249" s="131"/>
      <c r="E249" s="49"/>
    </row>
    <row r="250" spans="1:5" ht="9.9499999999999993" customHeight="1" x14ac:dyDescent="0.25">
      <c r="A250" s="35"/>
      <c r="B250" s="38"/>
      <c r="C250" s="119" t="s">
        <v>106</v>
      </c>
      <c r="D250" s="130"/>
      <c r="E250" s="49"/>
    </row>
    <row r="251" spans="1:5" ht="9.9499999999999993" customHeight="1" x14ac:dyDescent="0.25">
      <c r="A251" s="35"/>
      <c r="B251" s="38"/>
      <c r="C251" s="22" t="s">
        <v>107</v>
      </c>
      <c r="D251" s="130"/>
      <c r="E251" s="49"/>
    </row>
    <row r="252" spans="1:5" ht="9.9499999999999993" customHeight="1" x14ac:dyDescent="0.25">
      <c r="A252" s="35"/>
      <c r="B252" s="38"/>
      <c r="C252" s="119" t="s">
        <v>108</v>
      </c>
      <c r="D252" s="130"/>
      <c r="E252" s="49"/>
    </row>
    <row r="253" spans="1:5" ht="9.9499999999999993" customHeight="1" x14ac:dyDescent="0.25">
      <c r="A253" s="35"/>
      <c r="B253" s="38"/>
      <c r="C253" s="119" t="s">
        <v>96</v>
      </c>
      <c r="D253" s="130"/>
      <c r="E253" s="49"/>
    </row>
    <row r="254" spans="1:5" ht="9.9499999999999993" customHeight="1" x14ac:dyDescent="0.25">
      <c r="A254" s="109" t="s">
        <v>97</v>
      </c>
      <c r="B254" s="38"/>
      <c r="C254" s="119" t="s">
        <v>98</v>
      </c>
      <c r="D254" s="130"/>
      <c r="E254" s="49"/>
    </row>
    <row r="255" spans="1:5" ht="9.9499999999999993" customHeight="1" x14ac:dyDescent="0.25">
      <c r="A255" s="110" t="s">
        <v>99</v>
      </c>
      <c r="B255" s="38"/>
      <c r="C255" s="115"/>
      <c r="D255" s="130"/>
      <c r="E255" s="49"/>
    </row>
    <row r="256" spans="1:5" ht="9.9499999999999993" customHeight="1" x14ac:dyDescent="0.25">
      <c r="A256" s="110" t="s">
        <v>109</v>
      </c>
      <c r="B256" s="38"/>
      <c r="C256" s="91"/>
      <c r="D256" s="120"/>
      <c r="E256" s="49"/>
    </row>
    <row r="257" spans="1:5" ht="9.9499999999999993" customHeight="1" x14ac:dyDescent="0.25">
      <c r="A257" s="44"/>
      <c r="B257" s="38"/>
      <c r="C257" s="22"/>
      <c r="D257" s="120"/>
      <c r="E257" s="49"/>
    </row>
    <row r="258" spans="1:5" ht="9.9499999999999993" customHeight="1" x14ac:dyDescent="0.25">
      <c r="A258" s="44"/>
      <c r="B258" s="38"/>
      <c r="C258" s="91"/>
      <c r="D258" s="120"/>
      <c r="E258" s="49"/>
    </row>
    <row r="259" spans="1:5" ht="9.9499999999999993" customHeight="1" x14ac:dyDescent="0.25">
      <c r="A259" s="44"/>
      <c r="B259" s="38"/>
      <c r="C259" s="115"/>
      <c r="D259" s="120"/>
      <c r="E259" s="49"/>
    </row>
    <row r="260" spans="1:5" ht="9.9499999999999993" customHeight="1" x14ac:dyDescent="0.25">
      <c r="A260" s="44"/>
      <c r="B260" s="38"/>
      <c r="C260" s="115"/>
      <c r="D260" s="120"/>
      <c r="E260" s="49"/>
    </row>
    <row r="261" spans="1:5" ht="9.9499999999999993" customHeight="1" x14ac:dyDescent="0.25">
      <c r="A261" s="44"/>
      <c r="B261" s="120"/>
      <c r="C261" s="115"/>
      <c r="D261" s="120"/>
      <c r="E261" s="49"/>
    </row>
    <row r="262" spans="1:5" ht="9.9499999999999993" customHeight="1" x14ac:dyDescent="0.25">
      <c r="A262" s="44"/>
      <c r="B262" s="120"/>
      <c r="C262" s="115"/>
      <c r="D262" s="120"/>
      <c r="E262" s="49"/>
    </row>
    <row r="263" spans="1:5" ht="9.9499999999999993" customHeight="1" x14ac:dyDescent="0.25">
      <c r="A263" s="44"/>
      <c r="B263" s="120"/>
      <c r="C263" s="118"/>
      <c r="D263" s="120"/>
      <c r="E263" s="49"/>
    </row>
    <row r="264" spans="1:5" ht="9.9499999999999993" customHeight="1" x14ac:dyDescent="0.25">
      <c r="A264" s="44"/>
      <c r="B264" s="120"/>
      <c r="C264" s="121"/>
      <c r="D264" s="120"/>
      <c r="E264" s="49"/>
    </row>
    <row r="265" spans="1:5" ht="9.9499999999999993" customHeight="1" x14ac:dyDescent="0.25">
      <c r="A265" s="44"/>
      <c r="B265" s="120"/>
      <c r="C265" s="121"/>
      <c r="D265" s="120"/>
      <c r="E265" s="49"/>
    </row>
    <row r="266" spans="1:5" ht="9.9499999999999993" customHeight="1" x14ac:dyDescent="0.25">
      <c r="A266" s="44"/>
      <c r="B266" s="120"/>
      <c r="C266" s="121"/>
      <c r="D266" s="120"/>
      <c r="E266" s="49"/>
    </row>
    <row r="267" spans="1:5" ht="9.9499999999999993" customHeight="1" x14ac:dyDescent="0.25">
      <c r="A267" s="44"/>
      <c r="B267" s="120"/>
      <c r="C267" s="115"/>
      <c r="D267" s="120"/>
      <c r="E267" s="49"/>
    </row>
    <row r="268" spans="1:5" ht="9.9499999999999993" customHeight="1" x14ac:dyDescent="0.25">
      <c r="A268" s="44"/>
      <c r="B268" s="120"/>
      <c r="C268" s="109"/>
      <c r="D268" s="120"/>
      <c r="E268" s="49"/>
    </row>
    <row r="269" spans="1:5" ht="9.9499999999999993" customHeight="1" x14ac:dyDescent="0.25">
      <c r="A269" s="44"/>
      <c r="B269" s="120"/>
      <c r="C269" s="109"/>
      <c r="D269" s="120"/>
      <c r="E269" s="49"/>
    </row>
    <row r="270" spans="1:5" ht="9.9499999999999993" customHeight="1" x14ac:dyDescent="0.25">
      <c r="A270" s="44"/>
      <c r="B270" s="120"/>
      <c r="C270" s="109"/>
      <c r="D270" s="120"/>
      <c r="E270" s="49"/>
    </row>
    <row r="271" spans="1:5" ht="9.9499999999999993" customHeight="1" x14ac:dyDescent="0.25">
      <c r="A271" s="45"/>
      <c r="B271" s="122"/>
      <c r="C271" s="123"/>
      <c r="D271" s="122"/>
      <c r="E271" s="51"/>
    </row>
    <row r="272" spans="1:5" ht="9.9499999999999993" customHeight="1" x14ac:dyDescent="0.25"/>
    <row r="273" ht="9.9499999999999993" customHeight="1" x14ac:dyDescent="0.25"/>
    <row r="274" ht="9.9499999999999993" customHeight="1" x14ac:dyDescent="0.25"/>
    <row r="275" ht="9.9499999999999993" customHeight="1" x14ac:dyDescent="0.25"/>
    <row r="276" ht="9.9499999999999993" customHeight="1" x14ac:dyDescent="0.25"/>
    <row r="277" ht="9.9499999999999993" customHeight="1" x14ac:dyDescent="0.25"/>
    <row r="278" ht="9.9499999999999993" customHeight="1" x14ac:dyDescent="0.25"/>
    <row r="279" ht="9.9499999999999993" customHeight="1" x14ac:dyDescent="0.25"/>
    <row r="280" ht="9.9499999999999993" customHeight="1" x14ac:dyDescent="0.25"/>
    <row r="281" ht="9.9499999999999993" customHeight="1" x14ac:dyDescent="0.25"/>
    <row r="282" ht="9.9499999999999993" customHeight="1" x14ac:dyDescent="0.25"/>
    <row r="283" ht="9.9499999999999993" customHeight="1" x14ac:dyDescent="0.25"/>
    <row r="284" ht="9.9499999999999993" customHeight="1" x14ac:dyDescent="0.25"/>
    <row r="285" ht="9.9499999999999993" customHeight="1" x14ac:dyDescent="0.25"/>
    <row r="286" ht="9.9499999999999993" customHeight="1" x14ac:dyDescent="0.25"/>
    <row r="287" ht="9.9499999999999993" customHeight="1" x14ac:dyDescent="0.25"/>
    <row r="288" ht="9.9499999999999993" customHeight="1" x14ac:dyDescent="0.25"/>
    <row r="289" ht="9.9499999999999993" customHeight="1" x14ac:dyDescent="0.25"/>
    <row r="290" ht="9.9499999999999993" customHeight="1" x14ac:dyDescent="0.25"/>
    <row r="291" ht="9.9499999999999993" customHeight="1" x14ac:dyDescent="0.25"/>
    <row r="292" ht="9.9499999999999993" customHeight="1" x14ac:dyDescent="0.25"/>
    <row r="293" ht="9.9499999999999993" customHeight="1" x14ac:dyDescent="0.25"/>
    <row r="294" ht="9.9499999999999993" customHeight="1" x14ac:dyDescent="0.25"/>
    <row r="295" ht="9.9499999999999993" customHeight="1" x14ac:dyDescent="0.25"/>
    <row r="296" ht="9.9499999999999993" customHeight="1" x14ac:dyDescent="0.25"/>
    <row r="297" ht="9.9499999999999993" customHeight="1" x14ac:dyDescent="0.25"/>
    <row r="298" ht="9.9499999999999993" customHeight="1" x14ac:dyDescent="0.25"/>
    <row r="299" ht="9.9499999999999993" customHeight="1" x14ac:dyDescent="0.25"/>
    <row r="300" ht="9.9499999999999993" customHeight="1" x14ac:dyDescent="0.25"/>
    <row r="301" ht="9.9499999999999993" customHeight="1" x14ac:dyDescent="0.25"/>
    <row r="302" ht="9.9499999999999993" customHeight="1" x14ac:dyDescent="0.25"/>
    <row r="303" ht="9.9499999999999993" customHeight="1" x14ac:dyDescent="0.25"/>
    <row r="304" ht="9.9499999999999993" customHeight="1" x14ac:dyDescent="0.25"/>
  </sheetData>
  <sheetProtection algorithmName="SHA-512" hashValue="gwazxfMbFPJh4KZAmeSkqqDZ19NVk5KONFakQN1zJg8rkfgS30kre0dRGkAa9HD8vZJZBIMGOM7WHRvROAQw/A==" saltValue="GlYbE+yoY9KMZ3oAiT91qA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_1"/>
  </protectedRanges>
  <hyperlinks>
    <hyperlink ref="B9" r:id="rId1" xr:uid="{89495A37-93FD-6641-9EE3-520496D27334}"/>
    <hyperlink ref="B29" r:id="rId2" xr:uid="{83B1B92F-3353-D94D-8484-1C036A865067}"/>
    <hyperlink ref="B49" r:id="rId3" xr:uid="{49FB4688-A6AE-614C-AE68-5BDE7FC83831}"/>
    <hyperlink ref="B75" r:id="rId4" xr:uid="{E4C8EF60-D412-2D4C-B644-10CF48FE5EFD}"/>
    <hyperlink ref="B85" r:id="rId5" xr:uid="{E611083A-6149-9F41-ABE9-0D72A60FBB03}"/>
    <hyperlink ref="B95" r:id="rId6" xr:uid="{589F4188-0808-F54E-BFB2-7E71CB7D7915}"/>
    <hyperlink ref="B105" r:id="rId7" xr:uid="{9FF1428C-5064-A04D-8CA7-7EDB42B29C11}"/>
    <hyperlink ref="B112" r:id="rId8" xr:uid="{8EE145C6-2045-1F4F-857D-B7069A0A007B}"/>
    <hyperlink ref="B116" r:id="rId9" xr:uid="{4AE75019-1395-4C4C-81F1-6E1591DB9E5C}"/>
    <hyperlink ref="B120" r:id="rId10" xr:uid="{5ADF5878-93D5-C54D-8CFC-D4E379EDF6E0}"/>
    <hyperlink ref="B124" r:id="rId11" xr:uid="{8BEE5FA3-1729-A246-A9FC-1CCA1B52B4BD}"/>
    <hyperlink ref="B128" r:id="rId12" xr:uid="{3D0985B5-E4B2-B649-9803-C5D9F8223D13}"/>
    <hyperlink ref="B132" r:id="rId13" xr:uid="{80AD3BBE-60E3-A440-9E54-028AE116D2B5}"/>
    <hyperlink ref="B142" r:id="rId14" xr:uid="{0F2D88FC-2DCD-E144-B3BE-2ED48BDFDA55}"/>
    <hyperlink ref="B149" r:id="rId15" xr:uid="{7E0CABCB-B74F-5C4C-A565-06501BEFD41F}"/>
    <hyperlink ref="B156" r:id="rId16" xr:uid="{2BC2E33B-5F27-2A44-B3D9-415E29754B2C}"/>
    <hyperlink ref="B163" r:id="rId17" xr:uid="{02711755-3B10-1E4D-B2BB-AD903DF79F59}"/>
    <hyperlink ref="B168" r:id="rId18" xr:uid="{9C2631A2-824E-B540-B85F-3D22FA6BD0BC}"/>
    <hyperlink ref="B174" r:id="rId19" xr:uid="{0B01186B-D9DF-1A4C-B32F-76E4211B9318}"/>
    <hyperlink ref="B180" r:id="rId20" xr:uid="{254113D9-944E-BF44-80FD-AEA0C3BED88B}"/>
    <hyperlink ref="B186" r:id="rId21" xr:uid="{45FB83C1-A327-5B4E-A431-E05C2B41E9DF}"/>
    <hyperlink ref="B190" r:id="rId22" xr:uid="{BC2782AE-3C57-C94A-A17E-938850858B50}"/>
    <hyperlink ref="B194" r:id="rId23" xr:uid="{29E372FF-13DA-0E44-B852-3E05697DD97D}"/>
    <hyperlink ref="B206" r:id="rId24" xr:uid="{BC3BB2A3-BB73-C149-A88C-968B87018EC1}"/>
    <hyperlink ref="B240" r:id="rId25" xr:uid="{78E6D096-75D7-B547-A47B-C3FF3D3725BC}"/>
  </hyperlinks>
  <pageMargins left="0.7" right="0.7" top="0.75" bottom="0.75" header="0.3" footer="0.3"/>
  <pageSetup paperSize="9" orientation="portrait" r:id="rId26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2022-07-22T10:47:53Z</cp:lastPrinted>
  <dcterms:created xsi:type="dcterms:W3CDTF">2018-02-21T10:47:14Z</dcterms:created>
  <dcterms:modified xsi:type="dcterms:W3CDTF">2022-08-11T07:34:19Z</dcterms:modified>
</cp:coreProperties>
</file>