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catherine\Desktop\uuuuuuuus 20222\Valemiga\"/>
    </mc:Choice>
  </mc:AlternateContent>
  <xr:revisionPtr revIDLastSave="0" documentId="13_ncr:1_{D32FB905-CF65-4F2D-88CA-37159A5207B4}" xr6:coauthVersionLast="47" xr6:coauthVersionMax="47" xr10:uidLastSave="{00000000-0000-0000-0000-000000000000}"/>
  <workbookProtection workbookAlgorithmName="SHA-512" workbookHashValue="sekhelsZRHTqWhZwLRvqKepzQ9en/OFxYMUtTNyQvG8jwuknFDHxd6vBHn6BREsUUq4IYD19roXU9GaXT6xeTQ==" workbookSaltValue="I/suUGU1haRc2qrj4jv45A==" workbookSpinCount="100000" lockStructure="1"/>
  <bookViews>
    <workbookView xWindow="-120" yWindow="-120" windowWidth="51840" windowHeight="21240" xr2:uid="{00000000-000D-0000-FFFF-FFFF00000000}"/>
  </bookViews>
  <sheets>
    <sheet name="Biston 2022" sheetId="1" r:id="rId1"/>
  </sheets>
  <definedNames>
    <definedName name="_xlnm._FilterDatabase" localSheetId="0" hidden="1">'Biston 2022'!$A$4:$F$61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4" i="1" l="1"/>
  <c r="G120" i="1"/>
  <c r="G116" i="1"/>
  <c r="G112" i="1"/>
  <c r="G111" i="1"/>
  <c r="G110" i="1"/>
  <c r="G106" i="1"/>
  <c r="G105" i="1"/>
  <c r="G104" i="1"/>
  <c r="G85" i="1"/>
  <c r="G89" i="1"/>
  <c r="G81" i="1"/>
  <c r="G80" i="1"/>
  <c r="G76" i="1"/>
  <c r="G75" i="1"/>
  <c r="G74" i="1"/>
  <c r="G70" i="1"/>
  <c r="G69" i="1"/>
  <c r="G68" i="1"/>
  <c r="G56" i="1"/>
  <c r="G55" i="1"/>
  <c r="G54" i="1"/>
  <c r="G49" i="1"/>
  <c r="G48" i="1"/>
  <c r="G47" i="1"/>
  <c r="G46" i="1"/>
  <c r="G45" i="1"/>
  <c r="G44" i="1"/>
  <c r="G39" i="1"/>
  <c r="G38" i="1"/>
  <c r="G37" i="1"/>
  <c r="G36" i="1"/>
  <c r="G35" i="1"/>
  <c r="G34" i="1"/>
  <c r="G33" i="1"/>
  <c r="G32" i="1"/>
  <c r="G31" i="1"/>
  <c r="G30" i="1"/>
  <c r="G29" i="1"/>
  <c r="G28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<sst xmlns="http://schemas.openxmlformats.org/spreadsheetml/2006/main" count="139" uniqueCount="73">
  <si>
    <t>Ø 32mm x 250mm-PPHT</t>
  </si>
  <si>
    <t>Ø 32mm x 500mm-PPHT</t>
  </si>
  <si>
    <t>Ø 40mm x 250mm-PPHT</t>
  </si>
  <si>
    <t>Ø 40mm x 500mm-PPHT</t>
  </si>
  <si>
    <t>Ø 50mm x 250mm-PPHT</t>
  </si>
  <si>
    <t>Ø 50mm x 500mm-PPHT</t>
  </si>
  <si>
    <t xml:space="preserve">  Ø 32mm x 1000mm-PPHT</t>
  </si>
  <si>
    <t xml:space="preserve">  Ø 32mm x 2000mm-PPHT</t>
  </si>
  <si>
    <t xml:space="preserve">  Ø 40mm x 1000mm-PPHT</t>
  </si>
  <si>
    <t xml:space="preserve">  Ø 40mm x 2000mm-PPHT</t>
  </si>
  <si>
    <t xml:space="preserve">  Ø 50mm x 1000mm-PPHT</t>
  </si>
  <si>
    <t xml:space="preserve">  Ø 50mm x 2000mm-PPHT</t>
  </si>
  <si>
    <t>Ø 32mm x 15°-PPHT</t>
  </si>
  <si>
    <t>Ø 32mm x 30°-PPHT</t>
  </si>
  <si>
    <t>Ø 32mm x 45°-PPHT</t>
  </si>
  <si>
    <t>Ø 32mm x 90°-PPHT</t>
  </si>
  <si>
    <t>Ø 40mm x 15°-PPHT</t>
  </si>
  <si>
    <t>Ø 40mm x 30°-PPHT</t>
  </si>
  <si>
    <t>Ø 40mm x 45°-PPHT</t>
  </si>
  <si>
    <t>Ø 40mm x 90°-PPHT</t>
  </si>
  <si>
    <t>Ø 50mm x 15°-PPHT</t>
  </si>
  <si>
    <t>Ø 50mm x 30°-PPHT</t>
  </si>
  <si>
    <t>Ø 50mm x 45°-PPHT</t>
  </si>
  <si>
    <t>Ø 50mm x 90°-PPHT</t>
  </si>
  <si>
    <t>Ø 32mm x 32mm /45°-PPHT</t>
  </si>
  <si>
    <t>Ø 32mm x 32mm /90°-PPHT</t>
  </si>
  <si>
    <t>Ø 40mm x 40mm /45°-PPHT</t>
  </si>
  <si>
    <t>Ø 40mm x 40mm /90°-PPHT</t>
  </si>
  <si>
    <t>Ø 50mm x 50mm /45°-PPHT</t>
  </si>
  <si>
    <t>Ø 50mm x 50mm /90°-PPHT</t>
  </si>
  <si>
    <t>Ø 32mm x 32mm /88°</t>
  </si>
  <si>
    <t>Ø 40mm x 40mm /88°</t>
  </si>
  <si>
    <t>Ø 50mm x 50mm /88°</t>
  </si>
  <si>
    <t>pk.</t>
  </si>
  <si>
    <t>tk.</t>
  </si>
  <si>
    <t>tk</t>
  </si>
  <si>
    <t>1039AQV</t>
  </si>
  <si>
    <t>Kanali kolmikud valged</t>
  </si>
  <si>
    <t>Kanali põlved valged</t>
  </si>
  <si>
    <t>Kanali muhvtorud valged</t>
  </si>
  <si>
    <t>Kanali muhv kolmikud valged</t>
  </si>
  <si>
    <t>Sisekanalisatsioon valge</t>
  </si>
  <si>
    <t>Kanali liugmuhvid valged</t>
  </si>
  <si>
    <t xml:space="preserve">Ø 32mm </t>
  </si>
  <si>
    <t>Ø 40mm</t>
  </si>
  <si>
    <t>Ø 50mm</t>
  </si>
  <si>
    <t xml:space="preserve">Kanali ekstsentriksiirdmikud valged </t>
  </si>
  <si>
    <t xml:space="preserve">Ø 40mm x 32mm </t>
  </si>
  <si>
    <t xml:space="preserve">Ø 50mm x 32mm </t>
  </si>
  <si>
    <t xml:space="preserve">Ø 50mm x 40mm </t>
  </si>
  <si>
    <t xml:space="preserve">Kanali siirdmik lühike valged </t>
  </si>
  <si>
    <t xml:space="preserve">Kanali siirdmik põlv valge </t>
  </si>
  <si>
    <t xml:space="preserve">50mm x 32mm /90° </t>
  </si>
  <si>
    <t>Kanali reguleeritav põlv valge</t>
  </si>
  <si>
    <t xml:space="preserve">Kanali otsakorgid valged </t>
  </si>
  <si>
    <t xml:space="preserve">Kanali kaksikmuhvid valged </t>
  </si>
  <si>
    <t xml:space="preserve">Kanali kaksikmuhv põlved valged </t>
  </si>
  <si>
    <t xml:space="preserve">32mm x 32mm /88° </t>
  </si>
  <si>
    <t xml:space="preserve">40mm x 40mm /88° </t>
  </si>
  <si>
    <t xml:space="preserve">50mm x 50mm /88° </t>
  </si>
  <si>
    <t xml:space="preserve">Kanali siirdmik lühike valge </t>
  </si>
  <si>
    <t>Kanali siirdmik universaalne valge</t>
  </si>
  <si>
    <t>Ø 50mm x 32mm</t>
  </si>
  <si>
    <t>Kanali remondimuhv valge</t>
  </si>
  <si>
    <t xml:space="preserve">Ø 50mm </t>
  </si>
  <si>
    <t>Grupikood</t>
  </si>
  <si>
    <t>Vaade</t>
  </si>
  <si>
    <t>Partneri soodustus</t>
  </si>
  <si>
    <t>Hind km-ta</t>
  </si>
  <si>
    <t xml:space="preserve"> Hind km-ta</t>
  </si>
  <si>
    <t>Betooni 11B, 11415, Tallinn</t>
  </si>
  <si>
    <t>Tel: 6228 691, info@biston.ee</t>
  </si>
  <si>
    <t>Nimetus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</si>
</sst>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20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Inherit"/>
    </font>
    <font>
      <b/>
      <sz val="8"/>
      <name val="Arial"/>
      <family val="2"/>
      <charset val="186"/>
    </font>
    <font>
      <b/>
      <sz val="8"/>
      <color theme="1"/>
      <name val="Arial"/>
      <family val="2"/>
    </font>
    <font>
      <b/>
      <sz val="10"/>
      <color theme="1"/>
      <name val="Arial"/>
      <family val="2"/>
      <charset val="186"/>
    </font>
    <font>
      <sz val="8"/>
      <color rgb="FF202124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b/>
      <u/>
      <sz val="8"/>
      <name val="Arial"/>
      <family val="2"/>
    </font>
    <font>
      <b/>
      <sz val="10"/>
      <color rgb="FF0000CC"/>
      <name val="Arial"/>
      <family val="2"/>
      <charset val="186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134">
    <xf numFmtId="0" fontId="0" fillId="0" borderId="0" xfId="0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3" fillId="2" borderId="0" xfId="3" applyFont="1" applyFill="1" applyBorder="1" applyAlignment="1" applyProtection="1">
      <alignment horizontal="center"/>
    </xf>
    <xf numFmtId="0" fontId="13" fillId="2" borderId="0" xfId="3" applyFont="1" applyFill="1" applyBorder="1" applyAlignment="1" applyProtection="1">
      <alignment horizontal="center" vertical="center"/>
    </xf>
    <xf numFmtId="0" fontId="5" fillId="2" borderId="0" xfId="3" applyFont="1" applyFill="1" applyBorder="1" applyAlignment="1" applyProtection="1">
      <alignment horizontal="center" vertical="center"/>
    </xf>
    <xf numFmtId="0" fontId="5" fillId="2" borderId="0" xfId="3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6" fillId="2" borderId="0" xfId="3" applyFont="1" applyFill="1" applyBorder="1" applyAlignment="1" applyProtection="1"/>
    <xf numFmtId="0" fontId="13" fillId="2" borderId="0" xfId="3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center" vertical="center"/>
    </xf>
    <xf numFmtId="0" fontId="12" fillId="2" borderId="0" xfId="3" applyFont="1" applyFill="1" applyBorder="1" applyAlignment="1" applyProtection="1">
      <alignment horizontal="center"/>
    </xf>
    <xf numFmtId="0" fontId="4" fillId="2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8" fillId="0" borderId="4" xfId="0" applyFont="1" applyFill="1" applyBorder="1" applyProtection="1"/>
    <xf numFmtId="0" fontId="4" fillId="0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/>
    </xf>
    <xf numFmtId="0" fontId="8" fillId="0" borderId="6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0" fontId="3" fillId="0" borderId="1" xfId="3" applyFont="1" applyFill="1" applyBorder="1" applyAlignment="1" applyProtection="1">
      <alignment horizontal="center" vertical="center"/>
    </xf>
    <xf numFmtId="16" fontId="3" fillId="0" borderId="1" xfId="3" applyNumberFormat="1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/>
    </xf>
    <xf numFmtId="0" fontId="3" fillId="0" borderId="2" xfId="3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/>
    </xf>
    <xf numFmtId="2" fontId="3" fillId="0" borderId="2" xfId="1" applyNumberFormat="1" applyFont="1" applyFill="1" applyBorder="1" applyAlignment="1" applyProtection="1">
      <alignment horizontal="center"/>
    </xf>
    <xf numFmtId="0" fontId="4" fillId="0" borderId="3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/>
    </xf>
    <xf numFmtId="2" fontId="3" fillId="0" borderId="4" xfId="1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/>
    </xf>
    <xf numFmtId="2" fontId="3" fillId="0" borderId="6" xfId="1" applyNumberFormat="1" applyFont="1" applyFill="1" applyBorder="1" applyAlignment="1" applyProtection="1">
      <alignment horizontal="center"/>
    </xf>
    <xf numFmtId="0" fontId="4" fillId="0" borderId="1" xfId="3" applyFont="1" applyFill="1" applyBorder="1" applyAlignment="1" applyProtection="1">
      <alignment horizontal="center" vertical="center"/>
    </xf>
    <xf numFmtId="16" fontId="3" fillId="0" borderId="8" xfId="3" applyNumberFormat="1" applyFont="1" applyFill="1" applyBorder="1" applyAlignment="1" applyProtection="1">
      <alignment horizontal="center" vertical="center"/>
    </xf>
    <xf numFmtId="16" fontId="3" fillId="0" borderId="7" xfId="3" applyNumberFormat="1" applyFont="1" applyFill="1" applyBorder="1" applyAlignment="1" applyProtection="1">
      <alignment horizontal="left"/>
    </xf>
    <xf numFmtId="0" fontId="3" fillId="0" borderId="1" xfId="3" applyFont="1" applyFill="1" applyBorder="1" applyAlignment="1" applyProtection="1">
      <alignment horizontal="center"/>
    </xf>
    <xf numFmtId="0" fontId="3" fillId="0" borderId="4" xfId="3" applyFont="1" applyFill="1" applyBorder="1" applyAlignment="1" applyProtection="1">
      <alignment horizontal="center"/>
    </xf>
    <xf numFmtId="0" fontId="8" fillId="0" borderId="1" xfId="0" applyFont="1" applyFill="1" applyBorder="1" applyProtection="1"/>
    <xf numFmtId="0" fontId="9" fillId="0" borderId="1" xfId="3" applyFont="1" applyFill="1" applyBorder="1" applyAlignment="1" applyProtection="1">
      <alignment horizontal="center" vertical="center"/>
    </xf>
    <xf numFmtId="2" fontId="3" fillId="0" borderId="2" xfId="3" applyNumberFormat="1" applyFont="1" applyFill="1" applyBorder="1" applyAlignment="1" applyProtection="1">
      <alignment horizontal="center"/>
    </xf>
    <xf numFmtId="0" fontId="9" fillId="0" borderId="0" xfId="3" applyFont="1" applyFill="1" applyBorder="1" applyAlignment="1" applyProtection="1">
      <alignment horizontal="center"/>
    </xf>
    <xf numFmtId="16" fontId="3" fillId="0" borderId="7" xfId="3" applyNumberFormat="1" applyFont="1" applyFill="1" applyBorder="1" applyAlignment="1" applyProtection="1">
      <alignment horizontal="center"/>
    </xf>
    <xf numFmtId="16" fontId="3" fillId="2" borderId="0" xfId="3" applyNumberFormat="1" applyFont="1" applyFill="1" applyBorder="1" applyAlignment="1" applyProtection="1">
      <alignment horizontal="center" vertical="center"/>
    </xf>
    <xf numFmtId="16" fontId="3" fillId="2" borderId="0" xfId="3" applyNumberFormat="1" applyFont="1" applyFill="1" applyBorder="1" applyAlignment="1" applyProtection="1">
      <alignment horizontal="center"/>
    </xf>
    <xf numFmtId="2" fontId="3" fillId="2" borderId="0" xfId="1" applyNumberFormat="1" applyFont="1" applyFill="1" applyBorder="1" applyAlignment="1" applyProtection="1">
      <alignment horizontal="center"/>
    </xf>
    <xf numFmtId="0" fontId="3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12" fillId="2" borderId="0" xfId="3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2" fontId="3" fillId="0" borderId="6" xfId="1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2" fontId="3" fillId="0" borderId="2" xfId="1" applyNumberFormat="1" applyFont="1" applyFill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center"/>
    </xf>
    <xf numFmtId="2" fontId="3" fillId="0" borderId="4" xfId="1" applyNumberFormat="1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2" fontId="3" fillId="0" borderId="9" xfId="1" applyNumberFormat="1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2" fontId="3" fillId="0" borderId="10" xfId="1" applyNumberFormat="1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16" fontId="3" fillId="0" borderId="7" xfId="3" applyNumberFormat="1" applyFont="1" applyFill="1" applyBorder="1" applyAlignment="1" applyProtection="1">
      <alignment horizontal="center" vertical="center"/>
    </xf>
    <xf numFmtId="16" fontId="3" fillId="0" borderId="11" xfId="3" applyNumberFormat="1" applyFont="1" applyFill="1" applyBorder="1" applyAlignment="1" applyProtection="1">
      <alignment horizontal="center" vertical="center"/>
    </xf>
    <xf numFmtId="2" fontId="3" fillId="0" borderId="11" xfId="1" applyNumberFormat="1" applyFont="1" applyFill="1" applyBorder="1" applyAlignment="1" applyProtection="1">
      <alignment horizontal="center" vertical="center"/>
    </xf>
    <xf numFmtId="16" fontId="11" fillId="0" borderId="5" xfId="3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2" fontId="3" fillId="0" borderId="6" xfId="3" applyNumberFormat="1" applyFont="1" applyFill="1" applyBorder="1" applyAlignment="1" applyProtection="1">
      <alignment horizontal="center" vertical="center"/>
    </xf>
    <xf numFmtId="0" fontId="9" fillId="0" borderId="7" xfId="3" applyFont="1" applyFill="1" applyBorder="1" applyAlignment="1" applyProtection="1">
      <alignment horizontal="center" vertical="center"/>
    </xf>
    <xf numFmtId="16" fontId="11" fillId="0" borderId="3" xfId="3" applyNumberFormat="1" applyFont="1" applyFill="1" applyBorder="1" applyAlignment="1" applyProtection="1">
      <alignment horizontal="center" vertical="center"/>
    </xf>
    <xf numFmtId="16" fontId="3" fillId="0" borderId="5" xfId="3" applyNumberFormat="1" applyFont="1" applyFill="1" applyBorder="1" applyAlignment="1" applyProtection="1">
      <alignment horizontal="center" vertical="center"/>
    </xf>
    <xf numFmtId="16" fontId="3" fillId="0" borderId="0" xfId="3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2" fontId="8" fillId="0" borderId="9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2" fontId="8" fillId="0" borderId="10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</xf>
    <xf numFmtId="0" fontId="3" fillId="0" borderId="11" xfId="3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2" fontId="3" fillId="0" borderId="0" xfId="1" applyNumberFormat="1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8" fillId="2" borderId="0" xfId="0" applyFont="1" applyFill="1" applyAlignment="1" applyProtection="1">
      <alignment horizontal="center" vertical="center"/>
    </xf>
    <xf numFmtId="0" fontId="15" fillId="0" borderId="6" xfId="4" applyFill="1" applyBorder="1" applyAlignment="1" applyProtection="1">
      <alignment horizontal="center"/>
      <protection locked="0"/>
    </xf>
    <xf numFmtId="0" fontId="15" fillId="0" borderId="6" xfId="4" applyFill="1" applyBorder="1" applyAlignment="1" applyProtection="1">
      <alignment horizontal="center" vertical="center"/>
      <protection locked="0"/>
    </xf>
    <xf numFmtId="0" fontId="15" fillId="0" borderId="0" xfId="4" applyFill="1" applyBorder="1" applyAlignment="1" applyProtection="1">
      <alignment horizontal="center" vertical="center"/>
      <protection locked="0"/>
    </xf>
    <xf numFmtId="0" fontId="8" fillId="2" borderId="0" xfId="0" applyFont="1" applyFill="1"/>
    <xf numFmtId="0" fontId="17" fillId="2" borderId="0" xfId="0" applyFont="1" applyFill="1" applyAlignment="1">
      <alignment horizontal="center" vertical="center" wrapText="1"/>
    </xf>
    <xf numFmtId="9" fontId="18" fillId="3" borderId="0" xfId="5" applyFont="1" applyFill="1" applyBorder="1" applyAlignment="1" applyProtection="1">
      <alignment horizontal="center" vertical="center"/>
    </xf>
    <xf numFmtId="0" fontId="0" fillId="2" borderId="0" xfId="0" applyFill="1"/>
    <xf numFmtId="0" fontId="4" fillId="2" borderId="0" xfId="3" applyFont="1" applyFill="1" applyAlignment="1">
      <alignment horizontal="center"/>
    </xf>
    <xf numFmtId="0" fontId="12" fillId="2" borderId="0" xfId="3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8" fillId="0" borderId="3" xfId="0" applyFont="1" applyFill="1" applyBorder="1" applyProtection="1"/>
    <xf numFmtId="0" fontId="8" fillId="0" borderId="1" xfId="0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2" fontId="3" fillId="0" borderId="8" xfId="1" applyNumberFormat="1" applyFont="1" applyFill="1" applyBorder="1" applyAlignment="1" applyProtection="1">
      <alignment horizontal="center"/>
    </xf>
    <xf numFmtId="2" fontId="19" fillId="0" borderId="6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</cellXfs>
  <cellStyles count="6">
    <cellStyle name="Comma_Sheet1" xfId="1" xr:uid="{00000000-0005-0000-0000-000000000000}"/>
    <cellStyle name="Hyperlink" xfId="4" builtinId="8"/>
    <cellStyle name="Laad 1" xfId="2" xr:uid="{00000000-0005-0000-0000-000001000000}"/>
    <cellStyle name="Normal" xfId="0" builtinId="0"/>
    <cellStyle name="Normal_Sheet1" xfId="3" xr:uid="{00000000-0005-0000-0000-000003000000}"/>
    <cellStyle name="Perc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28</xdr:row>
      <xdr:rowOff>9525</xdr:rowOff>
    </xdr:from>
    <xdr:to>
      <xdr:col>0</xdr:col>
      <xdr:colOff>885825</xdr:colOff>
      <xdr:row>33</xdr:row>
      <xdr:rowOff>47625</xdr:rowOff>
    </xdr:to>
    <xdr:pic>
      <xdr:nvPicPr>
        <xdr:cNvPr id="9294" name="Pilt 3">
          <a:extLst>
            <a:ext uri="{FF2B5EF4-FFF2-40B4-BE49-F238E27FC236}">
              <a16:creationId xmlns:a16="http://schemas.microsoft.com/office/drawing/2014/main" id="{DCA2EF2F-FF45-81E6-A447-BF1552FD9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9525"/>
          <a:ext cx="647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12</xdr:row>
      <xdr:rowOff>161925</xdr:rowOff>
    </xdr:from>
    <xdr:to>
      <xdr:col>0</xdr:col>
      <xdr:colOff>1076325</xdr:colOff>
      <xdr:row>18</xdr:row>
      <xdr:rowOff>28575</xdr:rowOff>
    </xdr:to>
    <xdr:pic>
      <xdr:nvPicPr>
        <xdr:cNvPr id="9295" name="Pilt 77">
          <a:extLst>
            <a:ext uri="{FF2B5EF4-FFF2-40B4-BE49-F238E27FC236}">
              <a16:creationId xmlns:a16="http://schemas.microsoft.com/office/drawing/2014/main" id="{2439EB60-EF0A-21FB-F870-D45DB073D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24000"/>
          <a:ext cx="10001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41</xdr:row>
      <xdr:rowOff>38100</xdr:rowOff>
    </xdr:from>
    <xdr:to>
      <xdr:col>0</xdr:col>
      <xdr:colOff>990600</xdr:colOff>
      <xdr:row>47</xdr:row>
      <xdr:rowOff>142875</xdr:rowOff>
    </xdr:to>
    <xdr:pic>
      <xdr:nvPicPr>
        <xdr:cNvPr id="9296" name="Picture 17" descr="https://www.arcade.ee/media/catalog/product/cache/1/image/9df78eab33525d08d6e5fb8d27136e95/k/a/kanalisatsioon_kolmik_valge__2__2.jpg">
          <a:extLst>
            <a:ext uri="{FF2B5EF4-FFF2-40B4-BE49-F238E27FC236}">
              <a16:creationId xmlns:a16="http://schemas.microsoft.com/office/drawing/2014/main" id="{57C6AA0D-E308-7555-AD23-DE598B88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829300"/>
          <a:ext cx="7429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51</xdr:row>
      <xdr:rowOff>0</xdr:rowOff>
    </xdr:from>
    <xdr:to>
      <xdr:col>0</xdr:col>
      <xdr:colOff>904875</xdr:colOff>
      <xdr:row>55</xdr:row>
      <xdr:rowOff>142875</xdr:rowOff>
    </xdr:to>
    <xdr:pic>
      <xdr:nvPicPr>
        <xdr:cNvPr id="9297" name="Pilt 1">
          <a:extLst>
            <a:ext uri="{FF2B5EF4-FFF2-40B4-BE49-F238E27FC236}">
              <a16:creationId xmlns:a16="http://schemas.microsoft.com/office/drawing/2014/main" id="{4EEE7F16-18D3-7FB0-8844-33536FF62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7315200"/>
          <a:ext cx="6191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8</xdr:row>
      <xdr:rowOff>161925</xdr:rowOff>
    </xdr:from>
    <xdr:to>
      <xdr:col>1</xdr:col>
      <xdr:colOff>733425</xdr:colOff>
      <xdr:row>10</xdr:row>
      <xdr:rowOff>19050</xdr:rowOff>
    </xdr:to>
    <xdr:pic>
      <xdr:nvPicPr>
        <xdr:cNvPr id="9298" name="Pilt 2">
          <a:extLst>
            <a:ext uri="{FF2B5EF4-FFF2-40B4-BE49-F238E27FC236}">
              <a16:creationId xmlns:a16="http://schemas.microsoft.com/office/drawing/2014/main" id="{BFD6CBCE-E994-88E6-2C9B-701A94718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14400"/>
          <a:ext cx="47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66431</xdr:colOff>
      <xdr:row>3</xdr:row>
      <xdr:rowOff>55196</xdr:rowOff>
    </xdr:from>
    <xdr:to>
      <xdr:col>0</xdr:col>
      <xdr:colOff>999881</xdr:colOff>
      <xdr:row>4</xdr:row>
      <xdr:rowOff>306021</xdr:rowOff>
    </xdr:to>
    <xdr:pic>
      <xdr:nvPicPr>
        <xdr:cNvPr id="9299" name="Picture 6" descr="C:\Users\kalev\Documents\Biston 2017\biston logo 2016.jpg">
          <a:extLst>
            <a:ext uri="{FF2B5EF4-FFF2-40B4-BE49-F238E27FC236}">
              <a16:creationId xmlns:a16="http://schemas.microsoft.com/office/drawing/2014/main" id="{AA212780-7945-F5CE-7C60-F4CE781ED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31" y="553427"/>
          <a:ext cx="933450" cy="40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25</xdr:row>
      <xdr:rowOff>0</xdr:rowOff>
    </xdr:from>
    <xdr:to>
      <xdr:col>1</xdr:col>
      <xdr:colOff>695325</xdr:colOff>
      <xdr:row>26</xdr:row>
      <xdr:rowOff>9525</xdr:rowOff>
    </xdr:to>
    <xdr:pic>
      <xdr:nvPicPr>
        <xdr:cNvPr id="9300" name="Pilt 2">
          <a:extLst>
            <a:ext uri="{FF2B5EF4-FFF2-40B4-BE49-F238E27FC236}">
              <a16:creationId xmlns:a16="http://schemas.microsoft.com/office/drawing/2014/main" id="{80C7382D-C395-81E6-50A4-652EA33DB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3352800"/>
          <a:ext cx="438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41</xdr:row>
      <xdr:rowOff>9525</xdr:rowOff>
    </xdr:from>
    <xdr:to>
      <xdr:col>1</xdr:col>
      <xdr:colOff>695325</xdr:colOff>
      <xdr:row>42</xdr:row>
      <xdr:rowOff>9525</xdr:rowOff>
    </xdr:to>
    <xdr:pic>
      <xdr:nvPicPr>
        <xdr:cNvPr id="9301" name="Pilt 2">
          <a:extLst>
            <a:ext uri="{FF2B5EF4-FFF2-40B4-BE49-F238E27FC236}">
              <a16:creationId xmlns:a16="http://schemas.microsoft.com/office/drawing/2014/main" id="{83CCFB34-96A9-83A2-BF37-78583EDD4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5800725"/>
          <a:ext cx="4286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51</xdr:row>
      <xdr:rowOff>9525</xdr:rowOff>
    </xdr:from>
    <xdr:to>
      <xdr:col>1</xdr:col>
      <xdr:colOff>771525</xdr:colOff>
      <xdr:row>51</xdr:row>
      <xdr:rowOff>153865</xdr:rowOff>
    </xdr:to>
    <xdr:pic>
      <xdr:nvPicPr>
        <xdr:cNvPr id="9302" name="Picture 10" descr="C:\Users\kalev\Desktop\Desktopi kaustad\download.png">
          <a:extLst>
            <a:ext uri="{FF2B5EF4-FFF2-40B4-BE49-F238E27FC236}">
              <a16:creationId xmlns:a16="http://schemas.microsoft.com/office/drawing/2014/main" id="{B7335501-15D9-2495-3C13-717CDF2C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7324725"/>
          <a:ext cx="6096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67</xdr:row>
      <xdr:rowOff>19050</xdr:rowOff>
    </xdr:from>
    <xdr:to>
      <xdr:col>0</xdr:col>
      <xdr:colOff>876300</xdr:colOff>
      <xdr:row>69</xdr:row>
      <xdr:rowOff>114301</xdr:rowOff>
    </xdr:to>
    <xdr:pic>
      <xdr:nvPicPr>
        <xdr:cNvPr id="9303" name="Picture 12">
          <a:extLst>
            <a:ext uri="{FF2B5EF4-FFF2-40B4-BE49-F238E27FC236}">
              <a16:creationId xmlns:a16="http://schemas.microsoft.com/office/drawing/2014/main" id="{B8644973-404B-544B-8A2E-562E0106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639300"/>
          <a:ext cx="6096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72</xdr:row>
      <xdr:rowOff>19050</xdr:rowOff>
    </xdr:from>
    <xdr:to>
      <xdr:col>0</xdr:col>
      <xdr:colOff>866775</xdr:colOff>
      <xdr:row>75</xdr:row>
      <xdr:rowOff>9525</xdr:rowOff>
    </xdr:to>
    <xdr:pic>
      <xdr:nvPicPr>
        <xdr:cNvPr id="9304" name="Pilt 4">
          <a:extLst>
            <a:ext uri="{FF2B5EF4-FFF2-40B4-BE49-F238E27FC236}">
              <a16:creationId xmlns:a16="http://schemas.microsoft.com/office/drawing/2014/main" id="{52E56ADE-5C73-DA5E-E00F-6EFE1F32C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0306050"/>
          <a:ext cx="5619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77</xdr:row>
      <xdr:rowOff>133350</xdr:rowOff>
    </xdr:from>
    <xdr:to>
      <xdr:col>0</xdr:col>
      <xdr:colOff>790575</xdr:colOff>
      <xdr:row>80</xdr:row>
      <xdr:rowOff>123825</xdr:rowOff>
    </xdr:to>
    <xdr:pic>
      <xdr:nvPicPr>
        <xdr:cNvPr id="9305" name="Picture 14">
          <a:extLst>
            <a:ext uri="{FF2B5EF4-FFF2-40B4-BE49-F238E27FC236}">
              <a16:creationId xmlns:a16="http://schemas.microsoft.com/office/drawing/2014/main" id="{1DEA1387-F37F-931F-0072-9B3C47DA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930915">
          <a:off x="381000" y="11068050"/>
          <a:ext cx="390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82</xdr:row>
      <xdr:rowOff>85725</xdr:rowOff>
    </xdr:from>
    <xdr:to>
      <xdr:col>0</xdr:col>
      <xdr:colOff>923925</xdr:colOff>
      <xdr:row>85</xdr:row>
      <xdr:rowOff>85724</xdr:rowOff>
    </xdr:to>
    <xdr:pic>
      <xdr:nvPicPr>
        <xdr:cNvPr id="9306" name="Picture 19" descr="C:\Users\kalev\Pictures\reduktsiya-pp-uglovaya-50-32.jpg">
          <a:extLst>
            <a:ext uri="{FF2B5EF4-FFF2-40B4-BE49-F238E27FC236}">
              <a16:creationId xmlns:a16="http://schemas.microsoft.com/office/drawing/2014/main" id="{DCF7A067-24F4-46A3-D0A4-C02FC801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37" t="32497" r="27084" b="32841"/>
        <a:stretch>
          <a:fillRect/>
        </a:stretch>
      </xdr:blipFill>
      <xdr:spPr bwMode="auto">
        <a:xfrm>
          <a:off x="257175" y="11706225"/>
          <a:ext cx="6667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86</xdr:row>
      <xdr:rowOff>95250</xdr:rowOff>
    </xdr:from>
    <xdr:to>
      <xdr:col>0</xdr:col>
      <xdr:colOff>781050</xdr:colOff>
      <xdr:row>89</xdr:row>
      <xdr:rowOff>66675</xdr:rowOff>
    </xdr:to>
    <xdr:pic>
      <xdr:nvPicPr>
        <xdr:cNvPr id="9307" name="bigpic" descr="WC elbow">
          <a:extLst>
            <a:ext uri="{FF2B5EF4-FFF2-40B4-BE49-F238E27FC236}">
              <a16:creationId xmlns:a16="http://schemas.microsoft.com/office/drawing/2014/main" id="{85C62EBD-C3FC-FEBE-1316-52998260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249150"/>
          <a:ext cx="476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90</xdr:row>
      <xdr:rowOff>85725</xdr:rowOff>
    </xdr:from>
    <xdr:to>
      <xdr:col>0</xdr:col>
      <xdr:colOff>752475</xdr:colOff>
      <xdr:row>93</xdr:row>
      <xdr:rowOff>123825</xdr:rowOff>
    </xdr:to>
    <xdr:pic>
      <xdr:nvPicPr>
        <xdr:cNvPr id="9308" name="Picture 15" descr="Pilt on illustreeriv">
          <a:extLst>
            <a:ext uri="{FF2B5EF4-FFF2-40B4-BE49-F238E27FC236}">
              <a16:creationId xmlns:a16="http://schemas.microsoft.com/office/drawing/2014/main" id="{4A4142C0-9E04-B4B1-F6DD-BA3F6278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773025"/>
          <a:ext cx="4953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102</xdr:row>
      <xdr:rowOff>9525</xdr:rowOff>
    </xdr:from>
    <xdr:to>
      <xdr:col>0</xdr:col>
      <xdr:colOff>923925</xdr:colOff>
      <xdr:row>106</xdr:row>
      <xdr:rowOff>9525</xdr:rowOff>
    </xdr:to>
    <xdr:pic>
      <xdr:nvPicPr>
        <xdr:cNvPr id="9310" name="Pilt 8">
          <a:extLst>
            <a:ext uri="{FF2B5EF4-FFF2-40B4-BE49-F238E27FC236}">
              <a16:creationId xmlns:a16="http://schemas.microsoft.com/office/drawing/2014/main" id="{A593DC6A-4C24-EEF9-FA8F-542B724CE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97025"/>
          <a:ext cx="695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108</xdr:row>
      <xdr:rowOff>104775</xdr:rowOff>
    </xdr:from>
    <xdr:to>
      <xdr:col>0</xdr:col>
      <xdr:colOff>828675</xdr:colOff>
      <xdr:row>111</xdr:row>
      <xdr:rowOff>47624</xdr:rowOff>
    </xdr:to>
    <xdr:pic>
      <xdr:nvPicPr>
        <xdr:cNvPr id="9311" name="Picture 16" descr="C:\Users\kalev\Pictures\caty fotod\New folder (4)\kanal 3.jpg">
          <a:extLst>
            <a:ext uri="{FF2B5EF4-FFF2-40B4-BE49-F238E27FC236}">
              <a16:creationId xmlns:a16="http://schemas.microsoft.com/office/drawing/2014/main" id="{E1685A1D-0188-E5F6-A851-4AC12748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5192375"/>
          <a:ext cx="504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113</xdr:row>
      <xdr:rowOff>114300</xdr:rowOff>
    </xdr:from>
    <xdr:to>
      <xdr:col>0</xdr:col>
      <xdr:colOff>752475</xdr:colOff>
      <xdr:row>116</xdr:row>
      <xdr:rowOff>47625</xdr:rowOff>
    </xdr:to>
    <xdr:pic>
      <xdr:nvPicPr>
        <xdr:cNvPr id="9312" name="Picture 14">
          <a:extLst>
            <a:ext uri="{FF2B5EF4-FFF2-40B4-BE49-F238E27FC236}">
              <a16:creationId xmlns:a16="http://schemas.microsoft.com/office/drawing/2014/main" id="{275E5673-CB9C-3685-ED31-DCF63115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930915">
          <a:off x="400050" y="15849600"/>
          <a:ext cx="3333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117</xdr:row>
      <xdr:rowOff>85725</xdr:rowOff>
    </xdr:from>
    <xdr:to>
      <xdr:col>0</xdr:col>
      <xdr:colOff>885825</xdr:colOff>
      <xdr:row>120</xdr:row>
      <xdr:rowOff>38099</xdr:rowOff>
    </xdr:to>
    <xdr:pic>
      <xdr:nvPicPr>
        <xdr:cNvPr id="9313" name="Picture 1">
          <a:extLst>
            <a:ext uri="{FF2B5EF4-FFF2-40B4-BE49-F238E27FC236}">
              <a16:creationId xmlns:a16="http://schemas.microsoft.com/office/drawing/2014/main" id="{9358DCD2-B935-AB03-1C2D-6F3CCB374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6373475"/>
          <a:ext cx="6381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121</xdr:row>
      <xdr:rowOff>76200</xdr:rowOff>
    </xdr:from>
    <xdr:to>
      <xdr:col>0</xdr:col>
      <xdr:colOff>895350</xdr:colOff>
      <xdr:row>124</xdr:row>
      <xdr:rowOff>76199</xdr:rowOff>
    </xdr:to>
    <xdr:pic>
      <xdr:nvPicPr>
        <xdr:cNvPr id="9314" name="Picture 24" descr="Pildiotsingu sisekanalisatsiooni-remondimuhv 50 mm tulemus">
          <a:extLst>
            <a:ext uri="{FF2B5EF4-FFF2-40B4-BE49-F238E27FC236}">
              <a16:creationId xmlns:a16="http://schemas.microsoft.com/office/drawing/2014/main" id="{E4C73C2E-D4F0-E03F-30FA-A081E506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6897350"/>
          <a:ext cx="6762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65</xdr:row>
      <xdr:rowOff>133350</xdr:rowOff>
    </xdr:from>
    <xdr:to>
      <xdr:col>1</xdr:col>
      <xdr:colOff>666750</xdr:colOff>
      <xdr:row>67</xdr:row>
      <xdr:rowOff>9524</xdr:rowOff>
    </xdr:to>
    <xdr:pic>
      <xdr:nvPicPr>
        <xdr:cNvPr id="9316" name="Pilt 2">
          <a:extLst>
            <a:ext uri="{FF2B5EF4-FFF2-40B4-BE49-F238E27FC236}">
              <a16:creationId xmlns:a16="http://schemas.microsoft.com/office/drawing/2014/main" id="{E31FB317-CC01-2071-D9C5-9EE555EC3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9486900"/>
          <a:ext cx="4000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71</xdr:row>
      <xdr:rowOff>104775</xdr:rowOff>
    </xdr:from>
    <xdr:to>
      <xdr:col>1</xdr:col>
      <xdr:colOff>723900</xdr:colOff>
      <xdr:row>73</xdr:row>
      <xdr:rowOff>9525</xdr:rowOff>
    </xdr:to>
    <xdr:pic>
      <xdr:nvPicPr>
        <xdr:cNvPr id="9317" name="Pilt 2">
          <a:extLst>
            <a:ext uri="{FF2B5EF4-FFF2-40B4-BE49-F238E27FC236}">
              <a16:creationId xmlns:a16="http://schemas.microsoft.com/office/drawing/2014/main" id="{C01068F2-73F7-7EDE-73B8-4FB135A17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0258425"/>
          <a:ext cx="466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77</xdr:row>
      <xdr:rowOff>66675</xdr:rowOff>
    </xdr:from>
    <xdr:to>
      <xdr:col>1</xdr:col>
      <xdr:colOff>714375</xdr:colOff>
      <xdr:row>78</xdr:row>
      <xdr:rowOff>123826</xdr:rowOff>
    </xdr:to>
    <xdr:pic>
      <xdr:nvPicPr>
        <xdr:cNvPr id="9318" name="Pilt 2">
          <a:extLst>
            <a:ext uri="{FF2B5EF4-FFF2-40B4-BE49-F238E27FC236}">
              <a16:creationId xmlns:a16="http://schemas.microsoft.com/office/drawing/2014/main" id="{D15CE83E-E9A3-70DB-6B09-970BDC3AC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1020425"/>
          <a:ext cx="457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82</xdr:row>
      <xdr:rowOff>104775</xdr:rowOff>
    </xdr:from>
    <xdr:to>
      <xdr:col>1</xdr:col>
      <xdr:colOff>685800</xdr:colOff>
      <xdr:row>84</xdr:row>
      <xdr:rowOff>4884</xdr:rowOff>
    </xdr:to>
    <xdr:pic>
      <xdr:nvPicPr>
        <xdr:cNvPr id="9319" name="Pilt 2">
          <a:extLst>
            <a:ext uri="{FF2B5EF4-FFF2-40B4-BE49-F238E27FC236}">
              <a16:creationId xmlns:a16="http://schemas.microsoft.com/office/drawing/2014/main" id="{9C665FFB-C0F4-BBC6-00F0-A753BA955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1725275"/>
          <a:ext cx="409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86</xdr:row>
      <xdr:rowOff>85725</xdr:rowOff>
    </xdr:from>
    <xdr:to>
      <xdr:col>1</xdr:col>
      <xdr:colOff>704850</xdr:colOff>
      <xdr:row>87</xdr:row>
      <xdr:rowOff>104775</xdr:rowOff>
    </xdr:to>
    <xdr:pic>
      <xdr:nvPicPr>
        <xdr:cNvPr id="9320" name="Pilt 2">
          <a:extLst>
            <a:ext uri="{FF2B5EF4-FFF2-40B4-BE49-F238E27FC236}">
              <a16:creationId xmlns:a16="http://schemas.microsoft.com/office/drawing/2014/main" id="{090AC795-BD58-50BF-DD51-B7609C592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2239625"/>
          <a:ext cx="4286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90</xdr:row>
      <xdr:rowOff>66675</xdr:rowOff>
    </xdr:from>
    <xdr:to>
      <xdr:col>1</xdr:col>
      <xdr:colOff>666750</xdr:colOff>
      <xdr:row>91</xdr:row>
      <xdr:rowOff>95251</xdr:rowOff>
    </xdr:to>
    <xdr:pic>
      <xdr:nvPicPr>
        <xdr:cNvPr id="9321" name="Pilt 2">
          <a:extLst>
            <a:ext uri="{FF2B5EF4-FFF2-40B4-BE49-F238E27FC236}">
              <a16:creationId xmlns:a16="http://schemas.microsoft.com/office/drawing/2014/main" id="{E056FBBA-3C1E-5B96-0435-CC824E900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2753975"/>
          <a:ext cx="409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101</xdr:row>
      <xdr:rowOff>114300</xdr:rowOff>
    </xdr:from>
    <xdr:to>
      <xdr:col>1</xdr:col>
      <xdr:colOff>781050</xdr:colOff>
      <xdr:row>102</xdr:row>
      <xdr:rowOff>104775</xdr:rowOff>
    </xdr:to>
    <xdr:pic>
      <xdr:nvPicPr>
        <xdr:cNvPr id="9322" name="Picture 23" descr="C:\Users\kalev\Desktop\Desktopi kaustad\download.png">
          <a:extLst>
            <a:ext uri="{FF2B5EF4-FFF2-40B4-BE49-F238E27FC236}">
              <a16:creationId xmlns:a16="http://schemas.microsoft.com/office/drawing/2014/main" id="{18672CE4-756C-EF7D-356C-9DABE5D9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4268450"/>
          <a:ext cx="628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107</xdr:row>
      <xdr:rowOff>114300</xdr:rowOff>
    </xdr:from>
    <xdr:to>
      <xdr:col>1</xdr:col>
      <xdr:colOff>781050</xdr:colOff>
      <xdr:row>108</xdr:row>
      <xdr:rowOff>104776</xdr:rowOff>
    </xdr:to>
    <xdr:pic>
      <xdr:nvPicPr>
        <xdr:cNvPr id="9323" name="Picture 29" descr="C:\Users\kalev\Desktop\Desktopi kaustad\download.png">
          <a:extLst>
            <a:ext uri="{FF2B5EF4-FFF2-40B4-BE49-F238E27FC236}">
              <a16:creationId xmlns:a16="http://schemas.microsoft.com/office/drawing/2014/main" id="{4363E114-11FC-FA60-6774-DF106A61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5068550"/>
          <a:ext cx="628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113</xdr:row>
      <xdr:rowOff>104775</xdr:rowOff>
    </xdr:from>
    <xdr:to>
      <xdr:col>1</xdr:col>
      <xdr:colOff>771525</xdr:colOff>
      <xdr:row>114</xdr:row>
      <xdr:rowOff>95250</xdr:rowOff>
    </xdr:to>
    <xdr:pic>
      <xdr:nvPicPr>
        <xdr:cNvPr id="9324" name="Picture 26" descr="C:\Users\kalev\Desktop\Desktopi kaustad\download.png">
          <a:extLst>
            <a:ext uri="{FF2B5EF4-FFF2-40B4-BE49-F238E27FC236}">
              <a16:creationId xmlns:a16="http://schemas.microsoft.com/office/drawing/2014/main" id="{0493D4D6-DDE8-2529-4485-82443F9E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5859125"/>
          <a:ext cx="628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117</xdr:row>
      <xdr:rowOff>95250</xdr:rowOff>
    </xdr:from>
    <xdr:to>
      <xdr:col>1</xdr:col>
      <xdr:colOff>809625</xdr:colOff>
      <xdr:row>118</xdr:row>
      <xdr:rowOff>85724</xdr:rowOff>
    </xdr:to>
    <xdr:pic>
      <xdr:nvPicPr>
        <xdr:cNvPr id="9325" name="Picture 27" descr="C:\Users\kalev\Desktop\Desktopi kaustad\download.png">
          <a:extLst>
            <a:ext uri="{FF2B5EF4-FFF2-40B4-BE49-F238E27FC236}">
              <a16:creationId xmlns:a16="http://schemas.microsoft.com/office/drawing/2014/main" id="{DDD264B6-A037-ED97-44ED-EF7172A3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6383000"/>
          <a:ext cx="628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121</xdr:row>
      <xdr:rowOff>114300</xdr:rowOff>
    </xdr:from>
    <xdr:to>
      <xdr:col>1</xdr:col>
      <xdr:colOff>742950</xdr:colOff>
      <xdr:row>122</xdr:row>
      <xdr:rowOff>104774</xdr:rowOff>
    </xdr:to>
    <xdr:pic>
      <xdr:nvPicPr>
        <xdr:cNvPr id="9326" name="Picture 27" descr="C:\Users\kalev\Desktop\Desktopi kaustad\download.png">
          <a:extLst>
            <a:ext uri="{FF2B5EF4-FFF2-40B4-BE49-F238E27FC236}">
              <a16:creationId xmlns:a16="http://schemas.microsoft.com/office/drawing/2014/main" id="{4EDC2AF7-19FF-C589-EE6C-A23BD3CA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6935450"/>
          <a:ext cx="628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ston.ee/tooted/kanalisatsioon/sisekanalisatsioon/valge-kanali-polv-siirdmik" TargetMode="External"/><Relationship Id="rId13" Type="http://schemas.openxmlformats.org/officeDocument/2006/relationships/hyperlink" Target="https://biston.ee/tooted/kanalisatsioon/sisekanalisatsioon/valge-kanali-siirdmik-luhike-48350" TargetMode="External"/><Relationship Id="rId3" Type="http://schemas.openxmlformats.org/officeDocument/2006/relationships/hyperlink" Target="https://biston.ee/tooted/kanalisatsioon/sisekanalisatsioon/valge-kanali-kolmik" TargetMode="External"/><Relationship Id="rId7" Type="http://schemas.openxmlformats.org/officeDocument/2006/relationships/hyperlink" Target="https://biston.ee/tooted/kanalisatsioon/sisekanalisatsioon/valge-luhike-kanali-siirdmik" TargetMode="External"/><Relationship Id="rId12" Type="http://schemas.openxmlformats.org/officeDocument/2006/relationships/hyperlink" Target="https://biston.ee/tooted/kanalisatsioon/sisekanalisatsioon/valged-kanali-kaksikmuhv-polved-48355-48356-48357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biston.ee/tooted/kanalisatsioon/sisekanalisatsioon/valge-kanali-polv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biston.ee/tooted/kanalisatsioon/sisekanalisatsioon/valge-kanali-muhvtoru" TargetMode="External"/><Relationship Id="rId6" Type="http://schemas.openxmlformats.org/officeDocument/2006/relationships/hyperlink" Target="https://biston.ee/tooted/kanalisatsioon/sisekanalisatsioon/valge-kanali-ekstsentriksiirdmik" TargetMode="External"/><Relationship Id="rId11" Type="http://schemas.openxmlformats.org/officeDocument/2006/relationships/hyperlink" Target="https://biston.ee/tooted/kanalisatsioon/sisekanalisatsioon/valged-kanali-kaksikmuhvid-48344-48345-48346" TargetMode="External"/><Relationship Id="rId5" Type="http://schemas.openxmlformats.org/officeDocument/2006/relationships/hyperlink" Target="https://biston.ee/tooted/kanalisatsioon/sisekanalisatsioon/valge-kanali-liugmuhv" TargetMode="External"/><Relationship Id="rId15" Type="http://schemas.openxmlformats.org/officeDocument/2006/relationships/hyperlink" Target="https://biston.ee/tooted/kanalisatsioon/sisekanalisatsioon/valge-kanali-remondimuhv-48361" TargetMode="External"/><Relationship Id="rId10" Type="http://schemas.openxmlformats.org/officeDocument/2006/relationships/hyperlink" Target="https://biston.ee/tooted/kanalisatsioon/sisekanalisatsioon/valged-kanali-otsakorgid-48358-48359-48360" TargetMode="External"/><Relationship Id="rId4" Type="http://schemas.openxmlformats.org/officeDocument/2006/relationships/hyperlink" Target="https://biston.ee/tooted/kanalisatsioon/sisekanalisatsioon/valge-kanali-muhv-kolmik" TargetMode="External"/><Relationship Id="rId9" Type="http://schemas.openxmlformats.org/officeDocument/2006/relationships/hyperlink" Target="https://biston.ee/tooted/kanalisatsioon/sisekanalisatsioon/valge-kanali-reguleeritav-polv-48370" TargetMode="External"/><Relationship Id="rId14" Type="http://schemas.openxmlformats.org/officeDocument/2006/relationships/hyperlink" Target="https://biston.ee/tooted/kanalisatsioon/sisekanalisatsioon/universaalne-valge-kanali-siirdmi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7"/>
  <sheetViews>
    <sheetView tabSelected="1" zoomScaleNormal="100" workbookViewId="0">
      <pane ySplit="7" topLeftCell="A8" activePane="bottomLeft" state="frozen"/>
      <selection pane="bottomLeft" activeCell="G5" sqref="G5"/>
    </sheetView>
  </sheetViews>
  <sheetFormatPr defaultColWidth="8.85546875" defaultRowHeight="12.75"/>
  <cols>
    <col min="1" max="1" width="16.85546875" style="116" customWidth="1"/>
    <col min="2" max="2" width="13.140625" style="116" customWidth="1"/>
    <col min="3" max="3" width="34.7109375" style="117" customWidth="1"/>
    <col min="4" max="4" width="5.7109375" style="116" customWidth="1"/>
    <col min="5" max="5" width="5" style="116" customWidth="1"/>
    <col min="6" max="7" width="10.42578125" style="116" customWidth="1"/>
    <col min="8" max="16384" width="8.85546875" style="3"/>
  </cols>
  <sheetData>
    <row r="1" spans="1:7">
      <c r="A1" s="1"/>
      <c r="B1" s="1"/>
      <c r="C1" s="2"/>
      <c r="D1" s="1"/>
      <c r="E1" s="1"/>
      <c r="F1" s="1"/>
      <c r="G1" s="1"/>
    </row>
    <row r="2" spans="1:7">
      <c r="A2" s="133" t="s">
        <v>70</v>
      </c>
      <c r="B2" s="1"/>
      <c r="C2" s="2"/>
      <c r="D2" s="1"/>
      <c r="E2" s="1"/>
      <c r="F2" s="1"/>
      <c r="G2" s="1"/>
    </row>
    <row r="3" spans="1:7">
      <c r="A3" s="133" t="s">
        <v>71</v>
      </c>
      <c r="B3" s="1"/>
      <c r="C3" s="2"/>
      <c r="D3" s="1"/>
      <c r="E3" s="1"/>
      <c r="F3" s="1"/>
      <c r="G3" s="1"/>
    </row>
    <row r="4" spans="1:7" ht="12" customHeight="1">
      <c r="A4" s="4"/>
      <c r="D4" s="7"/>
      <c r="E4" s="7"/>
      <c r="F4" s="8"/>
      <c r="G4" s="8"/>
    </row>
    <row r="5" spans="1:7" ht="29.45" customHeight="1">
      <c r="A5" s="4"/>
      <c r="B5" s="5" t="s">
        <v>65</v>
      </c>
      <c r="C5" s="6" t="s">
        <v>41</v>
      </c>
      <c r="D5" s="121"/>
      <c r="E5" s="121"/>
      <c r="F5" s="122" t="s">
        <v>67</v>
      </c>
      <c r="G5" s="123"/>
    </row>
    <row r="6" spans="1:7" ht="12" customHeight="1">
      <c r="A6" s="9"/>
      <c r="B6" s="10"/>
      <c r="C6" s="11"/>
      <c r="D6" s="124"/>
      <c r="E6" s="124"/>
      <c r="F6" s="124"/>
      <c r="G6" s="125"/>
    </row>
    <row r="7" spans="1:7" ht="12" customHeight="1">
      <c r="A7" s="7" t="s">
        <v>66</v>
      </c>
      <c r="B7" s="10" t="s">
        <v>36</v>
      </c>
      <c r="C7" s="12" t="s">
        <v>72</v>
      </c>
      <c r="D7" s="126" t="s">
        <v>33</v>
      </c>
      <c r="E7" s="126" t="s">
        <v>34</v>
      </c>
      <c r="F7" s="127" t="s">
        <v>68</v>
      </c>
      <c r="G7" s="127" t="s">
        <v>69</v>
      </c>
    </row>
    <row r="8" spans="1:7" ht="12" customHeight="1">
      <c r="A8" s="14"/>
      <c r="B8" s="14"/>
      <c r="C8" s="12"/>
      <c r="D8" s="13"/>
      <c r="E8" s="13"/>
      <c r="F8" s="15"/>
      <c r="G8" s="15"/>
    </row>
    <row r="9" spans="1:7" ht="12" customHeight="1">
      <c r="A9" s="16"/>
      <c r="B9" s="16"/>
      <c r="C9" s="17" t="s">
        <v>39</v>
      </c>
      <c r="D9" s="18"/>
      <c r="E9" s="18"/>
      <c r="F9" s="128"/>
      <c r="G9" s="16"/>
    </row>
    <row r="10" spans="1:7" ht="12" customHeight="1">
      <c r="A10" s="19"/>
      <c r="B10" s="19"/>
      <c r="C10" s="20"/>
      <c r="D10" s="21"/>
      <c r="E10" s="21"/>
      <c r="F10" s="129"/>
      <c r="G10" s="22"/>
    </row>
    <row r="11" spans="1:7" ht="12" customHeight="1">
      <c r="A11" s="19"/>
      <c r="B11" s="19"/>
      <c r="C11" s="23"/>
      <c r="D11" s="21"/>
      <c r="E11" s="21"/>
      <c r="F11" s="129"/>
      <c r="G11" s="22"/>
    </row>
    <row r="12" spans="1:7" ht="12" customHeight="1">
      <c r="A12" s="19"/>
      <c r="B12" s="118">
        <v>48300</v>
      </c>
      <c r="C12" s="20" t="s">
        <v>0</v>
      </c>
      <c r="D12" s="24">
        <v>10</v>
      </c>
      <c r="E12" s="25" t="s">
        <v>35</v>
      </c>
      <c r="F12" s="130">
        <v>1.2103179147774763</v>
      </c>
      <c r="G12" s="132" t="str">
        <f t="shared" ref="G12:G23" si="0">IF($G$5&gt;0,F12*(100%-$G$5)," ")</f>
        <v xml:space="preserve"> </v>
      </c>
    </row>
    <row r="13" spans="1:7" ht="12" customHeight="1">
      <c r="A13" s="19"/>
      <c r="B13" s="118">
        <v>48301</v>
      </c>
      <c r="C13" s="27" t="s">
        <v>1</v>
      </c>
      <c r="D13" s="24">
        <v>10</v>
      </c>
      <c r="E13" s="24" t="s">
        <v>35</v>
      </c>
      <c r="F13" s="130">
        <v>1.5179210138958124</v>
      </c>
      <c r="G13" s="132" t="str">
        <f t="shared" si="0"/>
        <v xml:space="preserve"> </v>
      </c>
    </row>
    <row r="14" spans="1:7" ht="12" customHeight="1">
      <c r="A14" s="19"/>
      <c r="B14" s="118">
        <v>48302</v>
      </c>
      <c r="C14" s="28" t="s">
        <v>6</v>
      </c>
      <c r="D14" s="24">
        <v>10</v>
      </c>
      <c r="E14" s="24" t="s">
        <v>35</v>
      </c>
      <c r="F14" s="130">
        <v>2.4633617345300087</v>
      </c>
      <c r="G14" s="132" t="str">
        <f t="shared" si="0"/>
        <v xml:space="preserve"> </v>
      </c>
    </row>
    <row r="15" spans="1:7" ht="12" customHeight="1">
      <c r="A15" s="29"/>
      <c r="B15" s="118">
        <v>48303</v>
      </c>
      <c r="C15" s="27" t="s">
        <v>7</v>
      </c>
      <c r="D15" s="24">
        <v>10</v>
      </c>
      <c r="E15" s="24" t="s">
        <v>35</v>
      </c>
      <c r="F15" s="130">
        <v>4.5321311903159511</v>
      </c>
      <c r="G15" s="132" t="str">
        <f t="shared" si="0"/>
        <v xml:space="preserve"> </v>
      </c>
    </row>
    <row r="16" spans="1:7" ht="12" customHeight="1">
      <c r="A16" s="29"/>
      <c r="B16" s="118">
        <v>48304</v>
      </c>
      <c r="C16" s="20" t="s">
        <v>2</v>
      </c>
      <c r="D16" s="24">
        <v>10</v>
      </c>
      <c r="E16" s="24" t="s">
        <v>35</v>
      </c>
      <c r="F16" s="130">
        <v>1.3310489627949944</v>
      </c>
      <c r="G16" s="132" t="str">
        <f t="shared" si="0"/>
        <v xml:space="preserve"> </v>
      </c>
    </row>
    <row r="17" spans="1:7" ht="12" customHeight="1">
      <c r="A17" s="29"/>
      <c r="B17" s="118">
        <v>48305</v>
      </c>
      <c r="C17" s="27" t="s">
        <v>3</v>
      </c>
      <c r="D17" s="24">
        <v>10</v>
      </c>
      <c r="E17" s="24" t="s">
        <v>35</v>
      </c>
      <c r="F17" s="130">
        <v>2.148036253406576</v>
      </c>
      <c r="G17" s="132" t="str">
        <f t="shared" si="0"/>
        <v xml:space="preserve"> </v>
      </c>
    </row>
    <row r="18" spans="1:7" ht="12" customHeight="1">
      <c r="A18" s="29"/>
      <c r="B18" s="118">
        <v>48306</v>
      </c>
      <c r="C18" s="27" t="s">
        <v>8</v>
      </c>
      <c r="D18" s="24">
        <v>10</v>
      </c>
      <c r="E18" s="24" t="s">
        <v>35</v>
      </c>
      <c r="F18" s="130">
        <v>3.0003929584114304</v>
      </c>
      <c r="G18" s="132" t="str">
        <f t="shared" si="0"/>
        <v xml:space="preserve"> </v>
      </c>
    </row>
    <row r="19" spans="1:7" ht="12" customHeight="1">
      <c r="A19" s="29"/>
      <c r="B19" s="118">
        <v>48307</v>
      </c>
      <c r="C19" s="27" t="s">
        <v>9</v>
      </c>
      <c r="D19" s="24">
        <v>10</v>
      </c>
      <c r="E19" s="24" t="s">
        <v>35</v>
      </c>
      <c r="F19" s="130">
        <v>5.2577726852319913</v>
      </c>
      <c r="G19" s="132" t="str">
        <f t="shared" si="0"/>
        <v xml:space="preserve"> </v>
      </c>
    </row>
    <row r="20" spans="1:7" ht="12" customHeight="1">
      <c r="A20" s="29"/>
      <c r="B20" s="118">
        <v>48308</v>
      </c>
      <c r="C20" s="20" t="s">
        <v>4</v>
      </c>
      <c r="D20" s="24">
        <v>10</v>
      </c>
      <c r="E20" s="24" t="s">
        <v>35</v>
      </c>
      <c r="F20" s="130">
        <v>1.3308375807792481</v>
      </c>
      <c r="G20" s="132" t="str">
        <f t="shared" si="0"/>
        <v xml:space="preserve"> </v>
      </c>
    </row>
    <row r="21" spans="1:7" ht="12" customHeight="1">
      <c r="A21" s="29"/>
      <c r="B21" s="118">
        <v>48309</v>
      </c>
      <c r="C21" s="28" t="s">
        <v>5</v>
      </c>
      <c r="D21" s="24">
        <v>10</v>
      </c>
      <c r="E21" s="24" t="s">
        <v>35</v>
      </c>
      <c r="F21" s="130">
        <v>2.3116106839598984</v>
      </c>
      <c r="G21" s="132" t="str">
        <f t="shared" si="0"/>
        <v xml:space="preserve"> </v>
      </c>
    </row>
    <row r="22" spans="1:7" ht="12" customHeight="1">
      <c r="A22" s="29"/>
      <c r="B22" s="118">
        <v>48310</v>
      </c>
      <c r="C22" s="27" t="s">
        <v>10</v>
      </c>
      <c r="D22" s="24">
        <v>10</v>
      </c>
      <c r="E22" s="24" t="s">
        <v>35</v>
      </c>
      <c r="F22" s="130">
        <v>3.1462184514281559</v>
      </c>
      <c r="G22" s="132" t="str">
        <f t="shared" si="0"/>
        <v xml:space="preserve"> </v>
      </c>
    </row>
    <row r="23" spans="1:7" ht="12" customHeight="1">
      <c r="A23" s="29"/>
      <c r="B23" s="118">
        <v>48311</v>
      </c>
      <c r="C23" s="27" t="s">
        <v>11</v>
      </c>
      <c r="D23" s="24">
        <v>10</v>
      </c>
      <c r="E23" s="24" t="s">
        <v>35</v>
      </c>
      <c r="F23" s="130">
        <v>5.489030536991546</v>
      </c>
      <c r="G23" s="132" t="str">
        <f t="shared" si="0"/>
        <v xml:space="preserve"> </v>
      </c>
    </row>
    <row r="24" spans="1:7" ht="12" customHeight="1">
      <c r="A24" s="30"/>
      <c r="B24" s="31"/>
      <c r="C24" s="32"/>
      <c r="D24" s="33"/>
      <c r="E24" s="33"/>
      <c r="F24" s="131"/>
      <c r="G24" s="34"/>
    </row>
    <row r="25" spans="1:7" ht="12" customHeight="1">
      <c r="A25" s="29"/>
      <c r="B25" s="29"/>
      <c r="C25" s="35" t="s">
        <v>38</v>
      </c>
      <c r="D25" s="36"/>
      <c r="E25" s="36"/>
      <c r="F25" s="37"/>
      <c r="G25" s="40"/>
    </row>
    <row r="26" spans="1:7" ht="12" customHeight="1">
      <c r="A26" s="29"/>
      <c r="B26" s="29"/>
      <c r="C26" s="38"/>
      <c r="D26" s="39"/>
      <c r="E26" s="39"/>
      <c r="F26" s="40"/>
      <c r="G26" s="40"/>
    </row>
    <row r="27" spans="1:7" ht="12" customHeight="1">
      <c r="A27" s="29"/>
      <c r="B27" s="29"/>
      <c r="C27" s="41"/>
      <c r="D27" s="39"/>
      <c r="E27" s="39"/>
      <c r="F27" s="40"/>
      <c r="G27" s="40"/>
    </row>
    <row r="28" spans="1:7" ht="12" customHeight="1">
      <c r="A28" s="29"/>
      <c r="B28" s="118">
        <v>48320</v>
      </c>
      <c r="C28" s="27" t="s">
        <v>12</v>
      </c>
      <c r="D28" s="24">
        <v>10</v>
      </c>
      <c r="E28" s="25" t="s">
        <v>35</v>
      </c>
      <c r="F28" s="26">
        <v>0.79239197696497943</v>
      </c>
      <c r="G28" s="132" t="str">
        <f t="shared" ref="G28:G39" si="1">IF($G$5&gt;0,F28*(100%-$G$5)," ")</f>
        <v xml:space="preserve"> </v>
      </c>
    </row>
    <row r="29" spans="1:7" ht="12" customHeight="1">
      <c r="A29" s="29"/>
      <c r="B29" s="118">
        <v>48321</v>
      </c>
      <c r="C29" s="27" t="s">
        <v>13</v>
      </c>
      <c r="D29" s="24">
        <v>10</v>
      </c>
      <c r="E29" s="25" t="s">
        <v>35</v>
      </c>
      <c r="F29" s="26">
        <v>0.79239197696497943</v>
      </c>
      <c r="G29" s="132" t="str">
        <f t="shared" si="1"/>
        <v xml:space="preserve"> </v>
      </c>
    </row>
    <row r="30" spans="1:7" ht="12" customHeight="1">
      <c r="A30" s="29"/>
      <c r="B30" s="118">
        <v>48322</v>
      </c>
      <c r="C30" s="27" t="s">
        <v>14</v>
      </c>
      <c r="D30" s="24">
        <v>10</v>
      </c>
      <c r="E30" s="25" t="s">
        <v>35</v>
      </c>
      <c r="F30" s="26">
        <v>0.79239197696497943</v>
      </c>
      <c r="G30" s="132" t="str">
        <f t="shared" si="1"/>
        <v xml:space="preserve"> </v>
      </c>
    </row>
    <row r="31" spans="1:7" ht="12" customHeight="1">
      <c r="A31" s="29"/>
      <c r="B31" s="118">
        <v>48323</v>
      </c>
      <c r="C31" s="27" t="s">
        <v>15</v>
      </c>
      <c r="D31" s="24">
        <v>10</v>
      </c>
      <c r="E31" s="25" t="s">
        <v>35</v>
      </c>
      <c r="F31" s="26">
        <v>0.79239197696497943</v>
      </c>
      <c r="G31" s="132" t="str">
        <f t="shared" si="1"/>
        <v xml:space="preserve"> </v>
      </c>
    </row>
    <row r="32" spans="1:7" ht="12" customHeight="1">
      <c r="A32" s="29"/>
      <c r="B32" s="118">
        <v>48324</v>
      </c>
      <c r="C32" s="27" t="s">
        <v>16</v>
      </c>
      <c r="D32" s="24">
        <v>10</v>
      </c>
      <c r="E32" s="25" t="s">
        <v>35</v>
      </c>
      <c r="F32" s="26">
        <v>1.7710651488429265</v>
      </c>
      <c r="G32" s="132" t="str">
        <f t="shared" si="1"/>
        <v xml:space="preserve"> </v>
      </c>
    </row>
    <row r="33" spans="1:7" ht="12" customHeight="1">
      <c r="A33" s="29"/>
      <c r="B33" s="118">
        <v>48325</v>
      </c>
      <c r="C33" s="27" t="s">
        <v>17</v>
      </c>
      <c r="D33" s="24">
        <v>10</v>
      </c>
      <c r="E33" s="25" t="s">
        <v>35</v>
      </c>
      <c r="F33" s="26">
        <v>1.0011993497902667</v>
      </c>
      <c r="G33" s="132" t="str">
        <f t="shared" si="1"/>
        <v xml:space="preserve"> </v>
      </c>
    </row>
    <row r="34" spans="1:7" ht="12" customHeight="1">
      <c r="A34" s="29"/>
      <c r="B34" s="118">
        <v>48326</v>
      </c>
      <c r="C34" s="27" t="s">
        <v>18</v>
      </c>
      <c r="D34" s="24">
        <v>10</v>
      </c>
      <c r="E34" s="25" t="s">
        <v>35</v>
      </c>
      <c r="F34" s="26">
        <v>1.0008877928483355</v>
      </c>
      <c r="G34" s="132" t="str">
        <f t="shared" si="1"/>
        <v xml:space="preserve"> </v>
      </c>
    </row>
    <row r="35" spans="1:7" ht="12" customHeight="1">
      <c r="A35" s="29"/>
      <c r="B35" s="118">
        <v>48327</v>
      </c>
      <c r="C35" s="27" t="s">
        <v>19</v>
      </c>
      <c r="D35" s="24">
        <v>10</v>
      </c>
      <c r="E35" s="25" t="s">
        <v>35</v>
      </c>
      <c r="F35" s="26">
        <v>1.0008877928483355</v>
      </c>
      <c r="G35" s="132" t="str">
        <f t="shared" si="1"/>
        <v xml:space="preserve"> </v>
      </c>
    </row>
    <row r="36" spans="1:7" ht="12" customHeight="1">
      <c r="A36" s="29"/>
      <c r="B36" s="118">
        <v>48328</v>
      </c>
      <c r="C36" s="27" t="s">
        <v>20</v>
      </c>
      <c r="D36" s="24">
        <v>10</v>
      </c>
      <c r="E36" s="25" t="s">
        <v>35</v>
      </c>
      <c r="F36" s="26">
        <v>0.83589641031911655</v>
      </c>
      <c r="G36" s="132" t="str">
        <f t="shared" si="1"/>
        <v xml:space="preserve"> </v>
      </c>
    </row>
    <row r="37" spans="1:7" ht="12" customHeight="1">
      <c r="A37" s="29"/>
      <c r="B37" s="118">
        <v>48329</v>
      </c>
      <c r="C37" s="27" t="s">
        <v>21</v>
      </c>
      <c r="D37" s="24">
        <v>10</v>
      </c>
      <c r="E37" s="25" t="s">
        <v>35</v>
      </c>
      <c r="F37" s="26">
        <v>0.83589641031911655</v>
      </c>
      <c r="G37" s="132" t="str">
        <f t="shared" si="1"/>
        <v xml:space="preserve"> </v>
      </c>
    </row>
    <row r="38" spans="1:7" ht="12" customHeight="1">
      <c r="A38" s="29"/>
      <c r="B38" s="118">
        <v>48330</v>
      </c>
      <c r="C38" s="27" t="s">
        <v>22</v>
      </c>
      <c r="D38" s="24">
        <v>10</v>
      </c>
      <c r="E38" s="25" t="s">
        <v>35</v>
      </c>
      <c r="F38" s="26">
        <v>0.83589641031911655</v>
      </c>
      <c r="G38" s="132" t="str">
        <f t="shared" si="1"/>
        <v xml:space="preserve"> </v>
      </c>
    </row>
    <row r="39" spans="1:7" ht="12" customHeight="1">
      <c r="A39" s="29"/>
      <c r="B39" s="118">
        <v>48331</v>
      </c>
      <c r="C39" s="28" t="s">
        <v>23</v>
      </c>
      <c r="D39" s="24">
        <v>10</v>
      </c>
      <c r="E39" s="25" t="s">
        <v>35</v>
      </c>
      <c r="F39" s="26">
        <v>0.83589641031911655</v>
      </c>
      <c r="G39" s="132" t="str">
        <f t="shared" si="1"/>
        <v xml:space="preserve"> </v>
      </c>
    </row>
    <row r="40" spans="1:7" ht="12" customHeight="1">
      <c r="A40" s="30"/>
      <c r="B40" s="29"/>
      <c r="C40" s="42"/>
      <c r="D40" s="43"/>
      <c r="E40" s="43"/>
      <c r="F40" s="34"/>
      <c r="G40" s="34"/>
    </row>
    <row r="41" spans="1:7" ht="12" customHeight="1">
      <c r="A41" s="44"/>
      <c r="B41" s="45"/>
      <c r="C41" s="35" t="s">
        <v>37</v>
      </c>
      <c r="D41" s="36"/>
      <c r="E41" s="36"/>
      <c r="F41" s="37"/>
      <c r="G41" s="37"/>
    </row>
    <row r="42" spans="1:7" ht="12" customHeight="1">
      <c r="A42" s="46"/>
      <c r="B42" s="29"/>
      <c r="C42" s="27"/>
      <c r="D42" s="39"/>
      <c r="E42" s="39"/>
      <c r="F42" s="40"/>
      <c r="G42" s="40"/>
    </row>
    <row r="43" spans="1:7" ht="12" customHeight="1">
      <c r="A43" s="46"/>
      <c r="B43" s="29"/>
      <c r="C43" s="41"/>
      <c r="D43" s="39"/>
      <c r="E43" s="39"/>
      <c r="F43" s="40"/>
      <c r="G43" s="40"/>
    </row>
    <row r="44" spans="1:7" ht="12" customHeight="1">
      <c r="A44" s="44"/>
      <c r="B44" s="118">
        <v>48332</v>
      </c>
      <c r="C44" s="47" t="s">
        <v>24</v>
      </c>
      <c r="D44" s="24">
        <v>10</v>
      </c>
      <c r="E44" s="25" t="s">
        <v>35</v>
      </c>
      <c r="F44" s="26">
        <v>1.584493904002352</v>
      </c>
      <c r="G44" s="132" t="str">
        <f t="shared" ref="G44:G49" si="2">IF($G$5&gt;0,F44*(100%-$G$5)," ")</f>
        <v xml:space="preserve"> </v>
      </c>
    </row>
    <row r="45" spans="1:7" ht="12" customHeight="1">
      <c r="A45" s="44"/>
      <c r="B45" s="118">
        <v>48333</v>
      </c>
      <c r="C45" s="47" t="s">
        <v>25</v>
      </c>
      <c r="D45" s="24">
        <v>10</v>
      </c>
      <c r="E45" s="25" t="s">
        <v>35</v>
      </c>
      <c r="F45" s="26">
        <v>1.584493904002352</v>
      </c>
      <c r="G45" s="132" t="str">
        <f t="shared" si="2"/>
        <v xml:space="preserve"> </v>
      </c>
    </row>
    <row r="46" spans="1:7" ht="12" customHeight="1">
      <c r="A46" s="44"/>
      <c r="B46" s="118">
        <v>48334</v>
      </c>
      <c r="C46" s="47" t="s">
        <v>26</v>
      </c>
      <c r="D46" s="24">
        <v>10</v>
      </c>
      <c r="E46" s="25" t="s">
        <v>35</v>
      </c>
      <c r="F46" s="26">
        <v>1.9030739632321503</v>
      </c>
      <c r="G46" s="132" t="str">
        <f t="shared" si="2"/>
        <v xml:space="preserve"> </v>
      </c>
    </row>
    <row r="47" spans="1:7" ht="12" customHeight="1">
      <c r="A47" s="44"/>
      <c r="B47" s="118">
        <v>48335</v>
      </c>
      <c r="C47" s="47" t="s">
        <v>27</v>
      </c>
      <c r="D47" s="24">
        <v>10</v>
      </c>
      <c r="E47" s="25" t="s">
        <v>35</v>
      </c>
      <c r="F47" s="26">
        <v>1.9034040805542269</v>
      </c>
      <c r="G47" s="132" t="str">
        <f t="shared" si="2"/>
        <v xml:space="preserve"> </v>
      </c>
    </row>
    <row r="48" spans="1:7" ht="12" customHeight="1">
      <c r="A48" s="44"/>
      <c r="B48" s="118">
        <v>48336</v>
      </c>
      <c r="C48" s="27" t="s">
        <v>28</v>
      </c>
      <c r="D48" s="24">
        <v>10</v>
      </c>
      <c r="E48" s="25" t="s">
        <v>35</v>
      </c>
      <c r="F48" s="26">
        <v>1.9028058361391693</v>
      </c>
      <c r="G48" s="132" t="str">
        <f t="shared" si="2"/>
        <v xml:space="preserve"> </v>
      </c>
    </row>
    <row r="49" spans="1:7" ht="12" customHeight="1">
      <c r="A49" s="44"/>
      <c r="B49" s="118">
        <v>48337</v>
      </c>
      <c r="C49" s="28" t="s">
        <v>29</v>
      </c>
      <c r="D49" s="24">
        <v>10</v>
      </c>
      <c r="E49" s="25" t="s">
        <v>35</v>
      </c>
      <c r="F49" s="26">
        <v>1.9028058361391693</v>
      </c>
      <c r="G49" s="132" t="str">
        <f t="shared" si="2"/>
        <v xml:space="preserve"> </v>
      </c>
    </row>
    <row r="50" spans="1:7" ht="12" customHeight="1">
      <c r="A50" s="44"/>
      <c r="B50" s="29"/>
      <c r="C50" s="32"/>
      <c r="D50" s="33"/>
      <c r="E50" s="33"/>
      <c r="F50" s="48"/>
      <c r="G50" s="48"/>
    </row>
    <row r="51" spans="1:7" ht="12" customHeight="1">
      <c r="A51" s="45"/>
      <c r="B51" s="45"/>
      <c r="C51" s="41" t="s">
        <v>40</v>
      </c>
      <c r="D51" s="39"/>
      <c r="E51" s="39"/>
      <c r="F51" s="40"/>
      <c r="G51" s="40"/>
    </row>
    <row r="52" spans="1:7" ht="12" customHeight="1">
      <c r="A52" s="29"/>
      <c r="B52" s="29"/>
      <c r="C52" s="27"/>
      <c r="D52" s="39"/>
      <c r="E52" s="39"/>
      <c r="F52" s="40"/>
      <c r="G52" s="40"/>
    </row>
    <row r="53" spans="1:7" ht="12" customHeight="1">
      <c r="A53" s="29"/>
      <c r="B53" s="29"/>
      <c r="C53" s="41"/>
      <c r="D53" s="39"/>
      <c r="E53" s="39"/>
      <c r="F53" s="40"/>
      <c r="G53" s="40"/>
    </row>
    <row r="54" spans="1:7" ht="12" customHeight="1">
      <c r="A54" s="19"/>
      <c r="B54" s="118">
        <v>48338</v>
      </c>
      <c r="C54" s="47" t="s">
        <v>30</v>
      </c>
      <c r="D54" s="24">
        <v>10</v>
      </c>
      <c r="E54" s="25" t="s">
        <v>35</v>
      </c>
      <c r="F54" s="26">
        <v>2.9375</v>
      </c>
      <c r="G54" s="132" t="str">
        <f t="shared" ref="G54:G56" si="3">IF($G$5&gt;0,F54*(100%-$G$5)," ")</f>
        <v xml:space="preserve"> </v>
      </c>
    </row>
    <row r="55" spans="1:7" ht="12" customHeight="1">
      <c r="A55" s="29"/>
      <c r="B55" s="118">
        <v>48339</v>
      </c>
      <c r="C55" s="47" t="s">
        <v>31</v>
      </c>
      <c r="D55" s="24">
        <v>10</v>
      </c>
      <c r="E55" s="25" t="s">
        <v>35</v>
      </c>
      <c r="F55" s="26">
        <v>4.1749999999999998</v>
      </c>
      <c r="G55" s="132" t="str">
        <f t="shared" si="3"/>
        <v xml:space="preserve"> </v>
      </c>
    </row>
    <row r="56" spans="1:7" ht="12" customHeight="1">
      <c r="A56" s="29"/>
      <c r="B56" s="118">
        <v>48340</v>
      </c>
      <c r="C56" s="28" t="s">
        <v>32</v>
      </c>
      <c r="D56" s="24">
        <v>10</v>
      </c>
      <c r="E56" s="25" t="s">
        <v>35</v>
      </c>
      <c r="F56" s="26">
        <v>3.5249999999999999</v>
      </c>
      <c r="G56" s="132" t="str">
        <f t="shared" si="3"/>
        <v xml:space="preserve"> </v>
      </c>
    </row>
    <row r="57" spans="1:7" ht="12" customHeight="1">
      <c r="A57" s="29"/>
      <c r="B57" s="29"/>
      <c r="C57" s="47"/>
      <c r="D57" s="49"/>
      <c r="E57" s="49"/>
      <c r="F57" s="40"/>
      <c r="G57" s="40"/>
    </row>
    <row r="58" spans="1:7" ht="12" customHeight="1">
      <c r="A58" s="30"/>
      <c r="B58" s="30"/>
      <c r="C58" s="42"/>
      <c r="D58" s="50"/>
      <c r="E58" s="50"/>
      <c r="F58" s="34"/>
      <c r="G58" s="34"/>
    </row>
    <row r="59" spans="1:7" ht="12" customHeight="1">
      <c r="A59" s="4"/>
      <c r="B59" s="4"/>
      <c r="C59" s="51"/>
      <c r="D59" s="52"/>
      <c r="E59" s="52"/>
      <c r="F59" s="53"/>
      <c r="G59" s="53"/>
    </row>
    <row r="60" spans="1:7" ht="12" customHeight="1">
      <c r="A60" s="4"/>
      <c r="B60" s="4"/>
      <c r="C60" s="51"/>
      <c r="D60" s="52"/>
      <c r="E60" s="52"/>
      <c r="F60" s="53"/>
      <c r="G60" s="53"/>
    </row>
    <row r="61" spans="1:7" ht="11.1" customHeight="1">
      <c r="A61" s="4"/>
      <c r="B61" s="4"/>
      <c r="C61" s="51"/>
      <c r="D61" s="52"/>
      <c r="E61" s="52"/>
      <c r="F61" s="53"/>
      <c r="G61" s="53"/>
    </row>
    <row r="62" spans="1:7" ht="11.1" customHeight="1">
      <c r="A62" s="54"/>
      <c r="B62" s="5"/>
      <c r="C62" s="6" t="s">
        <v>41</v>
      </c>
      <c r="D62" s="6"/>
      <c r="E62" s="6"/>
      <c r="F62" s="2"/>
      <c r="G62" s="2"/>
    </row>
    <row r="63" spans="1:7" ht="11.1" customHeight="1">
      <c r="A63" s="55"/>
      <c r="B63" s="5"/>
      <c r="C63" s="56"/>
      <c r="D63" s="11"/>
      <c r="E63" s="11"/>
      <c r="F63" s="54"/>
      <c r="G63" s="54"/>
    </row>
    <row r="64" spans="1:7" ht="11.1" customHeight="1">
      <c r="A64" s="12"/>
      <c r="B64" s="5"/>
      <c r="C64" s="12"/>
      <c r="D64" s="57"/>
      <c r="E64" s="57"/>
      <c r="F64" s="14"/>
      <c r="G64" s="14"/>
    </row>
    <row r="65" spans="1:7" ht="11.1" customHeight="1">
      <c r="A65" s="12"/>
      <c r="B65" s="12"/>
      <c r="C65" s="12"/>
      <c r="D65" s="57"/>
      <c r="E65" s="57"/>
      <c r="F65" s="15"/>
      <c r="G65" s="15"/>
    </row>
    <row r="66" spans="1:7" ht="11.1" customHeight="1">
      <c r="A66" s="58"/>
      <c r="B66" s="59"/>
      <c r="C66" s="35" t="s">
        <v>42</v>
      </c>
      <c r="D66" s="60"/>
      <c r="E66" s="61"/>
      <c r="F66" s="58"/>
      <c r="G66" s="58"/>
    </row>
    <row r="67" spans="1:7" ht="11.1" customHeight="1">
      <c r="A67" s="62"/>
      <c r="B67" s="63"/>
      <c r="C67" s="27"/>
      <c r="D67" s="64"/>
      <c r="E67" s="65"/>
      <c r="F67" s="62"/>
      <c r="G67" s="62"/>
    </row>
    <row r="68" spans="1:7" ht="11.1" customHeight="1">
      <c r="A68" s="62"/>
      <c r="B68" s="119">
        <v>48341</v>
      </c>
      <c r="C68" s="47" t="s">
        <v>43</v>
      </c>
      <c r="D68" s="67">
        <v>10</v>
      </c>
      <c r="E68" s="68" t="s">
        <v>35</v>
      </c>
      <c r="F68" s="69">
        <v>1.0449742239691417</v>
      </c>
      <c r="G68" s="132" t="str">
        <f t="shared" ref="G68:G70" si="4">IF($G$5&gt;0,F68*(100%-$G$5)," ")</f>
        <v xml:space="preserve"> </v>
      </c>
    </row>
    <row r="69" spans="1:7" ht="11.1" customHeight="1">
      <c r="A69" s="62"/>
      <c r="B69" s="119">
        <v>48342</v>
      </c>
      <c r="C69" s="47" t="s">
        <v>44</v>
      </c>
      <c r="D69" s="67">
        <v>10</v>
      </c>
      <c r="E69" s="70" t="s">
        <v>35</v>
      </c>
      <c r="F69" s="69">
        <v>1.4187482575968775</v>
      </c>
      <c r="G69" s="132" t="str">
        <f t="shared" si="4"/>
        <v xml:space="preserve"> </v>
      </c>
    </row>
    <row r="70" spans="1:7" ht="11.1" customHeight="1">
      <c r="A70" s="62"/>
      <c r="B70" s="119">
        <v>48343</v>
      </c>
      <c r="C70" s="28" t="s">
        <v>45</v>
      </c>
      <c r="D70" s="67">
        <v>10</v>
      </c>
      <c r="E70" s="70" t="s">
        <v>35</v>
      </c>
      <c r="F70" s="69">
        <v>1.1555817734404277</v>
      </c>
      <c r="G70" s="132" t="str">
        <f t="shared" si="4"/>
        <v xml:space="preserve"> </v>
      </c>
    </row>
    <row r="71" spans="1:7" ht="11.1" customHeight="1">
      <c r="A71" s="71"/>
      <c r="B71" s="72"/>
      <c r="C71" s="32"/>
      <c r="D71" s="73"/>
      <c r="E71" s="74"/>
      <c r="F71" s="75"/>
      <c r="G71" s="75"/>
    </row>
    <row r="72" spans="1:7" ht="11.1" customHeight="1">
      <c r="A72" s="76"/>
      <c r="B72" s="76"/>
      <c r="C72" s="35" t="s">
        <v>46</v>
      </c>
      <c r="D72" s="77"/>
      <c r="E72" s="77"/>
      <c r="F72" s="78"/>
      <c r="G72" s="78"/>
    </row>
    <row r="73" spans="1:7" ht="11.1" customHeight="1">
      <c r="A73" s="66"/>
      <c r="B73" s="66"/>
      <c r="C73" s="27"/>
      <c r="D73" s="79"/>
      <c r="E73" s="79"/>
      <c r="F73" s="69"/>
      <c r="G73" s="69"/>
    </row>
    <row r="74" spans="1:7" ht="11.1" customHeight="1">
      <c r="A74" s="66"/>
      <c r="B74" s="119">
        <v>48347</v>
      </c>
      <c r="C74" s="47" t="s">
        <v>47</v>
      </c>
      <c r="D74" s="67">
        <v>10</v>
      </c>
      <c r="E74" s="68" t="s">
        <v>35</v>
      </c>
      <c r="F74" s="69">
        <v>1.0453325827565112</v>
      </c>
      <c r="G74" s="132" t="str">
        <f t="shared" ref="G74:G76" si="5">IF($G$5&gt;0,F74*(100%-$G$5)," ")</f>
        <v xml:space="preserve"> </v>
      </c>
    </row>
    <row r="75" spans="1:7" ht="11.1" customHeight="1">
      <c r="A75" s="66"/>
      <c r="B75" s="119">
        <v>48348</v>
      </c>
      <c r="C75" s="47" t="s">
        <v>48</v>
      </c>
      <c r="D75" s="67">
        <v>10</v>
      </c>
      <c r="E75" s="70" t="s">
        <v>35</v>
      </c>
      <c r="F75" s="69">
        <v>0.8912019247075087</v>
      </c>
      <c r="G75" s="132" t="str">
        <f t="shared" si="5"/>
        <v xml:space="preserve"> </v>
      </c>
    </row>
    <row r="76" spans="1:7" ht="11.1" customHeight="1">
      <c r="A76" s="66"/>
      <c r="B76" s="119">
        <v>48349</v>
      </c>
      <c r="C76" s="28" t="s">
        <v>49</v>
      </c>
      <c r="D76" s="67">
        <v>10</v>
      </c>
      <c r="E76" s="70" t="s">
        <v>35</v>
      </c>
      <c r="F76" s="69">
        <v>1.2097481190709845</v>
      </c>
      <c r="G76" s="132" t="str">
        <f t="shared" si="5"/>
        <v xml:space="preserve"> </v>
      </c>
    </row>
    <row r="77" spans="1:7" ht="11.1" customHeight="1">
      <c r="A77" s="66"/>
      <c r="B77" s="66"/>
      <c r="C77" s="27"/>
      <c r="D77" s="67"/>
      <c r="E77" s="80"/>
      <c r="F77" s="69"/>
      <c r="G77" s="69"/>
    </row>
    <row r="78" spans="1:7" ht="11.1" customHeight="1">
      <c r="A78" s="76"/>
      <c r="B78" s="81"/>
      <c r="C78" s="82" t="s">
        <v>50</v>
      </c>
      <c r="D78" s="83"/>
      <c r="E78" s="84"/>
      <c r="F78" s="85"/>
      <c r="G78" s="85"/>
    </row>
    <row r="79" spans="1:7" ht="11.1" customHeight="1">
      <c r="A79" s="66"/>
      <c r="B79" s="86"/>
      <c r="C79" s="27"/>
      <c r="D79" s="67"/>
      <c r="E79" s="68"/>
      <c r="F79" s="87"/>
      <c r="G79" s="87"/>
    </row>
    <row r="80" spans="1:7" ht="11.1" customHeight="1">
      <c r="A80" s="66"/>
      <c r="B80" s="120">
        <v>48351</v>
      </c>
      <c r="C80" s="47" t="s">
        <v>48</v>
      </c>
      <c r="D80" s="67">
        <v>10</v>
      </c>
      <c r="E80" s="70" t="s">
        <v>35</v>
      </c>
      <c r="F80" s="69">
        <v>0.94618839650508713</v>
      </c>
      <c r="G80" s="132" t="str">
        <f t="shared" ref="G80:G81" si="6">IF($G$5&gt;0,F80*(100%-$G$5)," ")</f>
        <v xml:space="preserve"> </v>
      </c>
    </row>
    <row r="81" spans="1:7" ht="11.1" customHeight="1">
      <c r="A81" s="66"/>
      <c r="B81" s="120">
        <v>48352</v>
      </c>
      <c r="C81" s="28" t="s">
        <v>49</v>
      </c>
      <c r="D81" s="67">
        <v>10</v>
      </c>
      <c r="E81" s="70" t="s">
        <v>35</v>
      </c>
      <c r="F81" s="69">
        <v>1.2760469395390028</v>
      </c>
      <c r="G81" s="132" t="str">
        <f t="shared" si="6"/>
        <v xml:space="preserve"> </v>
      </c>
    </row>
    <row r="82" spans="1:7" ht="11.1" customHeight="1">
      <c r="A82" s="71"/>
      <c r="B82" s="88"/>
      <c r="C82" s="42"/>
      <c r="D82" s="89"/>
      <c r="E82" s="90"/>
      <c r="F82" s="91"/>
      <c r="G82" s="91"/>
    </row>
    <row r="83" spans="1:7" ht="11.1" customHeight="1">
      <c r="A83" s="76"/>
      <c r="B83" s="76"/>
      <c r="C83" s="92" t="s">
        <v>51</v>
      </c>
      <c r="D83" s="83"/>
      <c r="E83" s="93"/>
      <c r="F83" s="78"/>
      <c r="G83" s="78"/>
    </row>
    <row r="84" spans="1:7" ht="11.1" customHeight="1">
      <c r="A84" s="66"/>
      <c r="B84" s="66"/>
      <c r="C84" s="86"/>
      <c r="D84" s="86"/>
      <c r="E84" s="86"/>
      <c r="F84" s="94"/>
      <c r="G84" s="94"/>
    </row>
    <row r="85" spans="1:7" ht="11.1" customHeight="1">
      <c r="A85" s="66"/>
      <c r="B85" s="119">
        <v>48354</v>
      </c>
      <c r="C85" s="86" t="s">
        <v>52</v>
      </c>
      <c r="D85" s="67">
        <v>10</v>
      </c>
      <c r="E85" s="67" t="s">
        <v>35</v>
      </c>
      <c r="F85" s="69">
        <v>0.8912019247075087</v>
      </c>
      <c r="G85" s="132" t="str">
        <f t="shared" ref="G85" si="7">IF($G$5&gt;0,F85*(100%-$G$5)," ")</f>
        <v xml:space="preserve"> </v>
      </c>
    </row>
    <row r="86" spans="1:7" ht="11.1" customHeight="1">
      <c r="A86" s="71"/>
      <c r="B86" s="71"/>
      <c r="C86" s="95"/>
      <c r="D86" s="95"/>
      <c r="E86" s="95"/>
      <c r="F86" s="75"/>
      <c r="G86" s="75"/>
    </row>
    <row r="87" spans="1:7" ht="11.1" customHeight="1">
      <c r="A87" s="66"/>
      <c r="B87" s="76"/>
      <c r="C87" s="96" t="s">
        <v>53</v>
      </c>
      <c r="D87" s="97"/>
      <c r="E87" s="97"/>
      <c r="F87" s="78"/>
      <c r="G87" s="78"/>
    </row>
    <row r="88" spans="1:7" ht="11.1" customHeight="1">
      <c r="A88" s="66"/>
      <c r="B88" s="66"/>
      <c r="C88" s="28"/>
      <c r="D88" s="98"/>
      <c r="E88" s="98"/>
      <c r="F88" s="69"/>
      <c r="G88" s="69"/>
    </row>
    <row r="89" spans="1:7" ht="11.1" customHeight="1">
      <c r="A89" s="66"/>
      <c r="B89" s="119">
        <v>48370</v>
      </c>
      <c r="C89" s="28" t="s">
        <v>45</v>
      </c>
      <c r="D89" s="67">
        <v>10</v>
      </c>
      <c r="E89" s="67" t="s">
        <v>35</v>
      </c>
      <c r="F89" s="69">
        <v>1.5838671814235004</v>
      </c>
      <c r="G89" s="132" t="str">
        <f t="shared" ref="G89" si="8">IF($G$5&gt;0,F89*(100%-$G$5)," ")</f>
        <v xml:space="preserve"> </v>
      </c>
    </row>
    <row r="90" spans="1:7" ht="11.1" customHeight="1">
      <c r="A90" s="66"/>
      <c r="B90" s="66"/>
      <c r="C90" s="41"/>
      <c r="D90" s="79"/>
      <c r="E90" s="79"/>
      <c r="F90" s="69"/>
      <c r="G90" s="69"/>
    </row>
    <row r="91" spans="1:7" ht="11.1" customHeight="1">
      <c r="A91" s="76"/>
      <c r="B91" s="58"/>
      <c r="C91" s="96" t="s">
        <v>54</v>
      </c>
      <c r="D91" s="99"/>
      <c r="E91" s="100"/>
      <c r="F91" s="101"/>
      <c r="G91" s="101"/>
    </row>
    <row r="92" spans="1:7" ht="11.1" customHeight="1">
      <c r="A92" s="66"/>
      <c r="B92" s="62"/>
      <c r="C92" s="28"/>
      <c r="D92" s="102"/>
      <c r="E92" s="103"/>
      <c r="F92" s="104"/>
      <c r="G92" s="104"/>
    </row>
    <row r="93" spans="1:7" ht="11.1" customHeight="1">
      <c r="A93" s="66"/>
      <c r="B93" s="119">
        <v>48358</v>
      </c>
      <c r="C93" s="47" t="s">
        <v>43</v>
      </c>
      <c r="D93" s="67">
        <v>10</v>
      </c>
      <c r="E93" s="70" t="s">
        <v>35</v>
      </c>
      <c r="F93" s="69">
        <v>0.36247303154065852</v>
      </c>
      <c r="G93" s="69"/>
    </row>
    <row r="94" spans="1:7" ht="11.1" customHeight="1">
      <c r="A94" s="66"/>
      <c r="B94" s="119">
        <v>48359</v>
      </c>
      <c r="C94" s="47" t="s">
        <v>44</v>
      </c>
      <c r="D94" s="67">
        <v>10</v>
      </c>
      <c r="E94" s="70" t="s">
        <v>35</v>
      </c>
      <c r="F94" s="69">
        <v>0.44013115908540734</v>
      </c>
      <c r="G94" s="69"/>
    </row>
    <row r="95" spans="1:7" ht="11.1" customHeight="1">
      <c r="A95" s="66"/>
      <c r="B95" s="119">
        <v>48360</v>
      </c>
      <c r="C95" s="47" t="s">
        <v>45</v>
      </c>
      <c r="D95" s="67">
        <v>10</v>
      </c>
      <c r="E95" s="70" t="s">
        <v>35</v>
      </c>
      <c r="F95" s="69">
        <v>0.5281573909024887</v>
      </c>
      <c r="G95" s="69"/>
    </row>
    <row r="96" spans="1:7" ht="11.1" customHeight="1">
      <c r="A96" s="71"/>
      <c r="B96" s="71"/>
      <c r="C96" s="42"/>
      <c r="D96" s="73"/>
      <c r="E96" s="74"/>
      <c r="F96" s="91"/>
      <c r="G96" s="91"/>
    </row>
    <row r="97" spans="1:7" ht="11.1" customHeight="1">
      <c r="A97" s="54"/>
      <c r="B97" s="54"/>
      <c r="C97" s="2"/>
      <c r="D97" s="1"/>
      <c r="E97" s="1"/>
      <c r="F97" s="1"/>
      <c r="G97" s="1"/>
    </row>
    <row r="98" spans="1:7" ht="11.1" customHeight="1">
      <c r="A98" s="54"/>
      <c r="B98" s="5"/>
      <c r="C98" s="3"/>
      <c r="D98" s="6"/>
      <c r="E98" s="6"/>
      <c r="F98" s="2"/>
      <c r="G98" s="2"/>
    </row>
    <row r="99" spans="1:7" ht="11.1" customHeight="1">
      <c r="A99" s="55"/>
      <c r="B99" s="5"/>
      <c r="C99" s="6" t="s">
        <v>41</v>
      </c>
      <c r="D99" s="11"/>
      <c r="E99" s="11"/>
      <c r="F99" s="54"/>
      <c r="G99" s="54"/>
    </row>
    <row r="100" spans="1:7" ht="11.1" customHeight="1">
      <c r="A100" s="12"/>
      <c r="B100" s="5"/>
      <c r="C100" s="12"/>
      <c r="D100" s="3"/>
      <c r="E100" s="3"/>
      <c r="F100" s="14"/>
      <c r="G100" s="14"/>
    </row>
    <row r="101" spans="1:7" ht="11.1" customHeight="1">
      <c r="A101" s="12"/>
      <c r="B101" s="12"/>
      <c r="C101" s="12"/>
      <c r="D101" s="57"/>
      <c r="E101" s="57"/>
      <c r="F101" s="15"/>
      <c r="G101" s="15"/>
    </row>
    <row r="102" spans="1:7" ht="11.1" customHeight="1">
      <c r="A102" s="76"/>
      <c r="B102" s="105"/>
      <c r="C102" s="106" t="s">
        <v>55</v>
      </c>
      <c r="D102" s="83"/>
      <c r="E102" s="107"/>
      <c r="F102" s="108"/>
      <c r="G102" s="108"/>
    </row>
    <row r="103" spans="1:7" ht="11.1" customHeight="1">
      <c r="A103" s="66"/>
      <c r="B103" s="20"/>
      <c r="C103" s="27"/>
      <c r="D103" s="67"/>
      <c r="E103" s="70"/>
      <c r="F103" s="69"/>
      <c r="G103" s="69"/>
    </row>
    <row r="104" spans="1:7" ht="11.1" customHeight="1">
      <c r="A104" s="66"/>
      <c r="B104" s="119">
        <v>48344</v>
      </c>
      <c r="C104" s="47" t="s">
        <v>43</v>
      </c>
      <c r="D104" s="67">
        <v>10</v>
      </c>
      <c r="E104" s="68" t="s">
        <v>35</v>
      </c>
      <c r="F104" s="69">
        <v>2.5625</v>
      </c>
      <c r="G104" s="132" t="str">
        <f t="shared" ref="G104:G106" si="9">IF($G$5&gt;0,F104*(100%-$G$5)," ")</f>
        <v xml:space="preserve"> </v>
      </c>
    </row>
    <row r="105" spans="1:7" ht="11.1" customHeight="1">
      <c r="A105" s="66"/>
      <c r="B105" s="119">
        <v>48345</v>
      </c>
      <c r="C105" s="47" t="s">
        <v>44</v>
      </c>
      <c r="D105" s="67">
        <v>10</v>
      </c>
      <c r="E105" s="70" t="s">
        <v>35</v>
      </c>
      <c r="F105" s="69">
        <v>3.1</v>
      </c>
      <c r="G105" s="132" t="str">
        <f t="shared" si="9"/>
        <v xml:space="preserve"> </v>
      </c>
    </row>
    <row r="106" spans="1:7" ht="11.1" customHeight="1">
      <c r="A106" s="66"/>
      <c r="B106" s="119">
        <v>48346</v>
      </c>
      <c r="C106" s="28" t="s">
        <v>45</v>
      </c>
      <c r="D106" s="67">
        <v>10</v>
      </c>
      <c r="E106" s="70" t="s">
        <v>35</v>
      </c>
      <c r="F106" s="69">
        <v>3.1749999999999998</v>
      </c>
      <c r="G106" s="132" t="str">
        <f t="shared" si="9"/>
        <v xml:space="preserve"> </v>
      </c>
    </row>
    <row r="107" spans="1:7" ht="11.1" customHeight="1">
      <c r="A107" s="71"/>
      <c r="B107" s="72"/>
      <c r="C107" s="32"/>
      <c r="D107" s="88"/>
      <c r="E107" s="109"/>
      <c r="F107" s="75"/>
      <c r="G107" s="75"/>
    </row>
    <row r="108" spans="1:7" ht="11.1" customHeight="1">
      <c r="A108" s="66"/>
      <c r="B108" s="20"/>
      <c r="C108" s="110" t="s">
        <v>56</v>
      </c>
      <c r="D108" s="86"/>
      <c r="E108" s="86"/>
      <c r="F108" s="69"/>
      <c r="G108" s="69"/>
    </row>
    <row r="109" spans="1:7" ht="11.1" customHeight="1">
      <c r="A109" s="66"/>
      <c r="B109" s="20"/>
      <c r="C109" s="27"/>
      <c r="D109" s="86"/>
      <c r="E109" s="86"/>
      <c r="F109" s="69"/>
      <c r="G109" s="69"/>
    </row>
    <row r="110" spans="1:7" ht="11.1" customHeight="1">
      <c r="A110" s="66"/>
      <c r="B110" s="119">
        <v>48355</v>
      </c>
      <c r="C110" s="20" t="s">
        <v>57</v>
      </c>
      <c r="D110" s="67">
        <v>10</v>
      </c>
      <c r="E110" s="70" t="s">
        <v>35</v>
      </c>
      <c r="F110" s="69">
        <v>4.625</v>
      </c>
      <c r="G110" s="132" t="str">
        <f t="shared" ref="G110:G112" si="10">IF($G$5&gt;0,F110*(100%-$G$5)," ")</f>
        <v xml:space="preserve"> </v>
      </c>
    </row>
    <row r="111" spans="1:7" ht="11.1" customHeight="1">
      <c r="A111" s="66"/>
      <c r="B111" s="119">
        <v>48356</v>
      </c>
      <c r="C111" s="20" t="s">
        <v>58</v>
      </c>
      <c r="D111" s="67">
        <v>10</v>
      </c>
      <c r="E111" s="70" t="s">
        <v>35</v>
      </c>
      <c r="F111" s="69">
        <v>6.2</v>
      </c>
      <c r="G111" s="132" t="str">
        <f t="shared" si="10"/>
        <v xml:space="preserve"> </v>
      </c>
    </row>
    <row r="112" spans="1:7" ht="11.1" customHeight="1">
      <c r="A112" s="66"/>
      <c r="B112" s="119">
        <v>48357</v>
      </c>
      <c r="C112" s="20" t="s">
        <v>59</v>
      </c>
      <c r="D112" s="67">
        <v>10</v>
      </c>
      <c r="E112" s="70" t="s">
        <v>35</v>
      </c>
      <c r="F112" s="69">
        <v>4.4749999999999996</v>
      </c>
      <c r="G112" s="132" t="str">
        <f t="shared" si="10"/>
        <v xml:space="preserve"> </v>
      </c>
    </row>
    <row r="113" spans="1:7" ht="11.1" customHeight="1">
      <c r="A113" s="66"/>
      <c r="B113" s="20"/>
      <c r="C113" s="27"/>
      <c r="D113" s="86"/>
      <c r="E113" s="86"/>
      <c r="F113" s="69"/>
      <c r="G113" s="132"/>
    </row>
    <row r="114" spans="1:7" ht="11.1" customHeight="1">
      <c r="A114" s="76"/>
      <c r="B114" s="81"/>
      <c r="C114" s="82" t="s">
        <v>60</v>
      </c>
      <c r="D114" s="83"/>
      <c r="E114" s="84"/>
      <c r="F114" s="85"/>
      <c r="G114" s="85"/>
    </row>
    <row r="115" spans="1:7" ht="11.1" customHeight="1">
      <c r="A115" s="66"/>
      <c r="B115" s="86"/>
      <c r="C115" s="27"/>
      <c r="D115" s="67"/>
      <c r="E115" s="68"/>
      <c r="F115" s="87"/>
      <c r="G115" s="87"/>
    </row>
    <row r="116" spans="1:7" ht="11.1" customHeight="1">
      <c r="A116" s="66"/>
      <c r="B116" s="120">
        <v>48350</v>
      </c>
      <c r="C116" s="47" t="s">
        <v>47</v>
      </c>
      <c r="D116" s="67">
        <v>10</v>
      </c>
      <c r="E116" s="68" t="s">
        <v>35</v>
      </c>
      <c r="F116" s="69">
        <v>4.5875000000000004</v>
      </c>
      <c r="G116" s="132" t="str">
        <f t="shared" ref="G116" si="11">IF($G$5&gt;0,F116*(100%-$G$5)," ")</f>
        <v xml:space="preserve"> </v>
      </c>
    </row>
    <row r="117" spans="1:7" ht="11.1" customHeight="1">
      <c r="A117" s="71"/>
      <c r="B117" s="88"/>
      <c r="C117" s="111"/>
      <c r="D117" s="73"/>
      <c r="E117" s="112"/>
      <c r="F117" s="91"/>
      <c r="G117" s="91"/>
    </row>
    <row r="118" spans="1:7" ht="11.1" customHeight="1">
      <c r="A118" s="27"/>
      <c r="B118" s="66"/>
      <c r="C118" s="41" t="s">
        <v>61</v>
      </c>
      <c r="D118" s="79"/>
      <c r="E118" s="79"/>
      <c r="F118" s="69"/>
      <c r="G118" s="69"/>
    </row>
    <row r="119" spans="1:7" ht="11.1" customHeight="1">
      <c r="A119" s="63"/>
      <c r="B119" s="66"/>
      <c r="C119" s="27"/>
      <c r="D119" s="79"/>
      <c r="E119" s="79"/>
      <c r="F119" s="69"/>
      <c r="G119" s="69"/>
    </row>
    <row r="120" spans="1:7" ht="11.1" customHeight="1">
      <c r="A120" s="27"/>
      <c r="B120" s="119">
        <v>48353</v>
      </c>
      <c r="C120" s="47" t="s">
        <v>62</v>
      </c>
      <c r="D120" s="67">
        <v>10</v>
      </c>
      <c r="E120" s="70" t="s">
        <v>35</v>
      </c>
      <c r="F120" s="69">
        <v>9.125</v>
      </c>
      <c r="G120" s="132" t="str">
        <f t="shared" ref="G120" si="12">IF($G$5&gt;0,F120*(100%-$G$5)," ")</f>
        <v xml:space="preserve"> </v>
      </c>
    </row>
    <row r="121" spans="1:7" ht="11.1" customHeight="1">
      <c r="A121" s="32"/>
      <c r="B121" s="71"/>
      <c r="C121" s="32"/>
      <c r="D121" s="73"/>
      <c r="E121" s="113"/>
      <c r="F121" s="94"/>
      <c r="G121" s="94"/>
    </row>
    <row r="122" spans="1:7" ht="11.1" customHeight="1">
      <c r="A122" s="114"/>
      <c r="B122" s="76"/>
      <c r="C122" s="92" t="s">
        <v>63</v>
      </c>
      <c r="D122" s="97"/>
      <c r="E122" s="97"/>
      <c r="F122" s="78"/>
      <c r="G122" s="78"/>
    </row>
    <row r="123" spans="1:7" ht="11.1" customHeight="1">
      <c r="A123" s="66"/>
      <c r="B123" s="66"/>
      <c r="C123" s="98"/>
      <c r="D123" s="98"/>
      <c r="E123" s="98"/>
      <c r="F123" s="69"/>
      <c r="G123" s="69"/>
    </row>
    <row r="124" spans="1:7" ht="11.1" customHeight="1">
      <c r="A124" s="66"/>
      <c r="B124" s="119">
        <v>48361</v>
      </c>
      <c r="C124" s="115" t="s">
        <v>64</v>
      </c>
      <c r="D124" s="67">
        <v>10</v>
      </c>
      <c r="E124" s="67" t="s">
        <v>35</v>
      </c>
      <c r="F124" s="69">
        <v>8.2625000000000011</v>
      </c>
      <c r="G124" s="132" t="str">
        <f t="shared" ref="G124" si="13">IF($G$5&gt;0,F124*(100%-$G$5)," ")</f>
        <v xml:space="preserve"> </v>
      </c>
    </row>
    <row r="125" spans="1:7" ht="11.1" customHeight="1">
      <c r="A125" s="71"/>
      <c r="B125" s="71"/>
      <c r="C125" s="88"/>
      <c r="D125" s="88"/>
      <c r="E125" s="88"/>
      <c r="F125" s="75"/>
      <c r="G125" s="75"/>
    </row>
    <row r="126" spans="1:7" ht="11.1" customHeight="1"/>
    <row r="127" spans="1:7" ht="11.1" customHeight="1"/>
    <row r="128" spans="1:7" ht="11.1" customHeight="1"/>
    <row r="129" ht="11.1" customHeight="1"/>
    <row r="130" ht="11.1" customHeight="1"/>
    <row r="131" ht="11.1" customHeight="1"/>
    <row r="132" ht="11.1" customHeight="1"/>
    <row r="133" ht="11.1" customHeight="1"/>
    <row r="134" ht="11.1" customHeight="1"/>
    <row r="135" ht="11.1" customHeight="1"/>
    <row r="136" ht="11.1" customHeight="1"/>
    <row r="137" ht="11.1" customHeight="1"/>
  </sheetData>
  <sheetProtection algorithmName="SHA-512" hashValue="T0ErRJCH5MDBoJbAMDjGSlsKt0QEu/vWR0cpAO00OVThI+UmWvc9fmcMB9zuOGY0h8R2e9Z6og07xXxyKA0Hhw==" saltValue="2FeGGaWM7YjphMO23raTMw==" spinCount="100000" sheet="1" objects="1" scenarios="1"/>
  <protectedRanges>
    <protectedRange algorithmName="SHA-512" hashValue="69xRBmudAtnuXW+D18bww2gFUSiHICEwkKIeDzJG3yKUFfOtLzbGaFBHcm+f8RPUXzLY5mkBBVKlIPcV/udlzg==" saltValue="RUyHfN0Ha2XjNExqQq3Pug==" spinCount="100000" sqref="G5" name="Range1_1_1_1"/>
  </protectedRanges>
  <phoneticPr fontId="7" type="noConversion"/>
  <hyperlinks>
    <hyperlink ref="B12:B23" r:id="rId1" display="https://biston.ee/tooted/kanalisatsioon/sisekanalisatsioon/valge-kanali-muhvtoru" xr:uid="{1AB3DD4C-DBE8-0844-BF4B-2B059490B984}"/>
    <hyperlink ref="B28:B39" r:id="rId2" display="https://biston.ee/tooted/kanalisatsioon/sisekanalisatsioon/valge-kanali-polv" xr:uid="{C0B609C7-B1F1-F940-AB8C-CAC25D95FFFB}"/>
    <hyperlink ref="B44:B49" r:id="rId3" display="https://biston.ee/tooted/kanalisatsioon/sisekanalisatsioon/valge-kanali-kolmik" xr:uid="{E9C8511D-DADE-A443-BCB9-DF1093A893F7}"/>
    <hyperlink ref="B54:B56" r:id="rId4" display="https://biston.ee/tooted/kanalisatsioon/sisekanalisatsioon/valge-kanali-muhv-kolmik" xr:uid="{19E902FD-20E6-A34D-89FC-C84CBFFC47BC}"/>
    <hyperlink ref="B68:B70" r:id="rId5" display="https://biston.ee/tooted/kanalisatsioon/sisekanalisatsioon/valge-kanali-liugmuhv" xr:uid="{98189A9C-04F0-BC4D-B3A4-5D254EBF7840}"/>
    <hyperlink ref="B74:B76" r:id="rId6" display="https://biston.ee/tooted/kanalisatsioon/sisekanalisatsioon/valge-kanali-ekstsentriksiirdmik" xr:uid="{F7081561-3F0C-674E-BF3B-31FC9062195F}"/>
    <hyperlink ref="B80:B81" r:id="rId7" display="https://biston.ee/tooted/kanalisatsioon/sisekanalisatsioon/valge-luhike-kanali-siirdmik" xr:uid="{355E2EBC-C04C-BF4E-9BF5-83A0F78AEC62}"/>
    <hyperlink ref="B85" r:id="rId8" display="https://biston.ee/tooted/kanalisatsioon/sisekanalisatsioon/valge-kanali-polv-siirdmik" xr:uid="{6793EA3F-843A-4D41-94BC-8FF6A8CD2E3F}"/>
    <hyperlink ref="B89" r:id="rId9" display="https://biston.ee/tooted/kanalisatsioon/sisekanalisatsioon/valge-kanali-reguleeritav-polv-48370" xr:uid="{BB368429-689B-204A-BD42-3C7D86349FBA}"/>
    <hyperlink ref="B93:B95" r:id="rId10" display="https://biston.ee/tooted/kanalisatsioon/sisekanalisatsioon/valged-kanali-otsakorgid-48358-48359-48360" xr:uid="{CE1CCCC9-0016-1D47-937F-92B6A08E64DE}"/>
    <hyperlink ref="B104:B106" r:id="rId11" display="https://biston.ee/tooted/kanalisatsioon/sisekanalisatsioon/valged-kanali-kaksikmuhvid-48344-48345-48346" xr:uid="{0DC40F7E-3907-5844-91DB-6AB0A8C438E2}"/>
    <hyperlink ref="B110:B112" r:id="rId12" display="https://biston.ee/tooted/kanalisatsioon/sisekanalisatsioon/valged-kanali-kaksikmuhv-polved-48355-48356-48357" xr:uid="{277D8141-BF5B-2045-A5CB-9C0DBDCFB6F9}"/>
    <hyperlink ref="B116" r:id="rId13" display="https://biston.ee/tooted/kanalisatsioon/sisekanalisatsioon/valge-kanali-siirdmik-luhike-48350" xr:uid="{7F06EABA-92F1-7E48-918C-00C7D234D382}"/>
    <hyperlink ref="B120" r:id="rId14" display="https://biston.ee/tooted/kanalisatsioon/sisekanalisatsioon/universaalne-valge-kanali-siirdmik" xr:uid="{4F383674-49BD-7642-BF44-5B3EE4ABFAE7}"/>
    <hyperlink ref="B124" r:id="rId15" display="https://biston.ee/tooted/kanalisatsioon/sisekanalisatsioon/valge-kanali-remondimuhv-48361" xr:uid="{06B20C1D-98BE-6144-BA25-06CB01214870}"/>
  </hyperlinks>
  <pageMargins left="0.75" right="0.75" top="1" bottom="1" header="0.5" footer="0.5"/>
  <pageSetup paperSize="9" orientation="portrait" r:id="rId16"/>
  <headerFooter alignWithMargins="0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Biston 2022</vt:lpstr>
    </vt:vector>
  </TitlesOfParts>
  <Company>Biston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Kontor-Myyk</dc:creator>
  <cp:lastModifiedBy>Catherine Kõrtsmik</cp:lastModifiedBy>
  <cp:lastPrinted>2022-06-21T12:38:01Z</cp:lastPrinted>
  <dcterms:created xsi:type="dcterms:W3CDTF">2014-10-03T06:53:27Z</dcterms:created>
  <dcterms:modified xsi:type="dcterms:W3CDTF">2022-08-09T07:09:18Z</dcterms:modified>
</cp:coreProperties>
</file>