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A üleval\"/>
    </mc:Choice>
  </mc:AlternateContent>
  <xr:revisionPtr revIDLastSave="0" documentId="13_ncr:1_{AEC746B0-D2D1-491B-BEFB-EC6D582E2B2F}" xr6:coauthVersionLast="47" xr6:coauthVersionMax="47" xr10:uidLastSave="{00000000-0000-0000-0000-000000000000}"/>
  <workbookProtection workbookAlgorithmName="SHA-512" workbookHashValue="mpd6jYqq7CbiK1J79MgcofyU8I3PsYV/yt8W888nVahPKBFQpCsiBRGYJ4JO/H4XDtiMWuqWVRw1+grWE5rvqQ==" workbookSaltValue="37Dxluvuq8kfyXzInlKh3w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7" i="1" l="1"/>
  <c r="E52" i="1"/>
  <c r="E48" i="1"/>
  <c r="E44" i="1"/>
  <c r="E40" i="1"/>
  <c r="E38" i="1"/>
  <c r="E37" i="1"/>
  <c r="E32" i="1"/>
  <c r="E31" i="1"/>
  <c r="E30" i="1"/>
  <c r="E29" i="1"/>
  <c r="E28" i="1"/>
  <c r="E23" i="1"/>
  <c r="E22" i="1"/>
  <c r="E21" i="1"/>
  <c r="E20" i="1"/>
  <c r="E15" i="1"/>
  <c r="E14" i="1"/>
  <c r="E13" i="1"/>
  <c r="E12" i="1"/>
  <c r="E11" i="1"/>
</calcChain>
</file>

<file path=xl/sharedStrings.xml><?xml version="1.0" encoding="utf-8"?>
<sst xmlns="http://schemas.openxmlformats.org/spreadsheetml/2006/main" count="54" uniqueCount="48">
  <si>
    <t>Pesumasinavoolikud</t>
  </si>
  <si>
    <t xml:space="preserve">Pesumasina täitevoolikud 3/4" x 3/4" PVC </t>
  </si>
  <si>
    <t>924230N</t>
  </si>
  <si>
    <t xml:space="preserve">3/4" x 3/4" - 1500 cm </t>
  </si>
  <si>
    <t>924231N</t>
  </si>
  <si>
    <t xml:space="preserve">3/4" x 3/4" - 2000 cm </t>
  </si>
  <si>
    <t>924232N</t>
  </si>
  <si>
    <t xml:space="preserve">3/4" x 3/4" - 2500 cm </t>
  </si>
  <si>
    <t>Bar 10- 90`C</t>
  </si>
  <si>
    <t>924233N</t>
  </si>
  <si>
    <t xml:space="preserve">3/4" x 3/4" - 3000 cm </t>
  </si>
  <si>
    <r>
      <t xml:space="preserve">temp. (20 ± 2) </t>
    </r>
    <r>
      <rPr>
        <vertAlign val="superscript"/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>C;</t>
    </r>
  </si>
  <si>
    <t>924234N</t>
  </si>
  <si>
    <t xml:space="preserve">3/4" x 3/4" - 4000 cm </t>
  </si>
  <si>
    <t>Pesumasina täitevoolikud 3/4" x 3/4" roostevaba</t>
  </si>
  <si>
    <t>924235RST</t>
  </si>
  <si>
    <t>924236RST</t>
  </si>
  <si>
    <t>924237RST</t>
  </si>
  <si>
    <t>924238RST</t>
  </si>
  <si>
    <t>Pesumasina äravoolu gorfeeritud voolikud ABS</t>
  </si>
  <si>
    <t>1,5 m</t>
  </si>
  <si>
    <t>2 m</t>
  </si>
  <si>
    <t>2,5 m</t>
  </si>
  <si>
    <t>22 x 22 mm</t>
  </si>
  <si>
    <t>3 m</t>
  </si>
  <si>
    <t>4 m</t>
  </si>
  <si>
    <t>Pesumasina äravool gofreeritud</t>
  </si>
  <si>
    <t>60 - 200 cm</t>
  </si>
  <si>
    <t>120 - 400 cm</t>
  </si>
  <si>
    <t>924250/A</t>
  </si>
  <si>
    <t>Pesumasina täitevooliku jätk  3/4" VKVK (MM)</t>
  </si>
  <si>
    <t>Pesumasina tühjendusvooliku jätk 22 mm</t>
  </si>
  <si>
    <t>924250/1</t>
  </si>
  <si>
    <t>Pesumasina tühjendusvooliku kaar</t>
  </si>
  <si>
    <t>924250/B</t>
  </si>
  <si>
    <t>Pesumasina täitevooliku kolmik Y</t>
  </si>
  <si>
    <t>3/4"VK x 3/4"VK x 3/4"SK (MMF)</t>
  </si>
  <si>
    <t>2AP148Z</t>
  </si>
  <si>
    <t>Pesumasina 2-ne 90` äravoolu ühendus G1"/17–23</t>
  </si>
  <si>
    <t>voolikuühendus 17-23 mm, tagasilöögiklapiga</t>
  </si>
  <si>
    <t>Grupikood</t>
  </si>
  <si>
    <t>Betooni 11B, 11415, Tallinn</t>
  </si>
  <si>
    <t>Tel: 6228 691, info@biston.ee</t>
  </si>
  <si>
    <t>Partneri soodustus</t>
  </si>
  <si>
    <t>Hind km-ta</t>
  </si>
  <si>
    <t xml:space="preserve"> Hind km-ta</t>
  </si>
  <si>
    <t>Vaade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</si>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</sst>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&quot;[$€-425]"/>
    <numFmt numFmtId="165" formatCode="&quot; &quot;#,##0.00&quot;   &quot;;&quot;-&quot;#,##0.00&quot;   &quot;;&quot; -&quot;00&quot;   &quot;;&quot; &quot;@&quot; &quot;"/>
  </numFmts>
  <fonts count="1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vertAlign val="superscript"/>
      <sz val="8"/>
      <color rgb="FF000000"/>
      <name val="Arial"/>
      <family val="2"/>
    </font>
    <font>
      <sz val="7"/>
      <color rgb="FF000000"/>
      <name val="Arial"/>
      <family val="2"/>
    </font>
    <font>
      <sz val="8"/>
      <color rgb="FF212121"/>
      <name val="Arial"/>
      <family val="2"/>
    </font>
    <font>
      <sz val="8"/>
      <color rgb="FF333333"/>
      <name val="Arial"/>
      <family val="2"/>
    </font>
    <font>
      <u/>
      <sz val="11"/>
      <color theme="10"/>
      <name val="Calibri"/>
      <family val="2"/>
    </font>
    <font>
      <sz val="10"/>
      <color rgb="FF000000"/>
      <name val="Calibri"/>
      <family val="2"/>
    </font>
    <font>
      <b/>
      <sz val="8"/>
      <color rgb="FF0000FF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Border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86">
    <xf numFmtId="0" fontId="0" fillId="0" borderId="0" xfId="0"/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2" fontId="5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  <protection locked="0"/>
    </xf>
    <xf numFmtId="2" fontId="5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  <protection hidden="1"/>
    </xf>
    <xf numFmtId="0" fontId="4" fillId="0" borderId="3" xfId="0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hidden="1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4" fillId="0" borderId="0" xfId="0" applyFont="1" applyFill="1" applyAlignment="1" applyProtection="1">
      <alignment horizontal="center" vertic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/>
    </xf>
    <xf numFmtId="2" fontId="4" fillId="0" borderId="2" xfId="1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/>
    </xf>
    <xf numFmtId="2" fontId="4" fillId="0" borderId="3" xfId="1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/>
    </xf>
    <xf numFmtId="0" fontId="10" fillId="0" borderId="2" xfId="4" applyFill="1" applyBorder="1" applyAlignment="1" applyProtection="1">
      <alignment horizontal="center" vertical="center"/>
      <protection locked="0"/>
    </xf>
    <xf numFmtId="0" fontId="10" fillId="0" borderId="2" xfId="4" applyFill="1" applyBorder="1" applyAlignment="1" applyProtection="1">
      <alignment horizontal="center" vertical="center"/>
      <protection hidden="1"/>
    </xf>
    <xf numFmtId="164" fontId="10" fillId="0" borderId="2" xfId="4" applyNumberFormat="1" applyFill="1" applyBorder="1" applyAlignment="1">
      <alignment horizontal="center" vertical="center"/>
    </xf>
    <xf numFmtId="0" fontId="10" fillId="0" borderId="4" xfId="4" applyFill="1" applyBorder="1" applyAlignment="1" applyProtection="1">
      <alignment horizontal="center" vertical="center"/>
      <protection hidden="1"/>
    </xf>
    <xf numFmtId="0" fontId="10" fillId="0" borderId="1" xfId="4" applyFill="1" applyBorder="1" applyAlignment="1" applyProtection="1">
      <alignment horizontal="center" vertical="center"/>
      <protection locked="0"/>
    </xf>
    <xf numFmtId="0" fontId="10" fillId="0" borderId="1" xfId="4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5" fillId="0" borderId="1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2" fontId="5" fillId="0" borderId="16" xfId="0" applyNumberFormat="1" applyFont="1" applyFill="1" applyBorder="1" applyAlignment="1">
      <alignment horizontal="center" vertical="center"/>
    </xf>
    <xf numFmtId="2" fontId="5" fillId="0" borderId="6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2" fontId="4" fillId="0" borderId="17" xfId="0" applyNumberFormat="1" applyFont="1" applyFill="1" applyBorder="1" applyAlignment="1">
      <alignment horizontal="center" vertical="center"/>
    </xf>
    <xf numFmtId="2" fontId="5" fillId="0" borderId="15" xfId="0" applyNumberFormat="1" applyFont="1" applyFill="1" applyBorder="1" applyAlignment="1">
      <alignment horizontal="center" vertical="center"/>
    </xf>
    <xf numFmtId="2" fontId="5" fillId="0" borderId="18" xfId="0" applyNumberFormat="1" applyFont="1" applyFill="1" applyBorder="1" applyAlignment="1">
      <alignment horizontal="center" vertical="center"/>
    </xf>
    <xf numFmtId="2" fontId="4" fillId="0" borderId="19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2" fontId="12" fillId="0" borderId="18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4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0" fillId="0" borderId="7" xfId="0" applyFill="1" applyBorder="1"/>
    <xf numFmtId="0" fontId="0" fillId="0" borderId="3" xfId="0" applyFill="1" applyBorder="1"/>
    <xf numFmtId="0" fontId="0" fillId="2" borderId="0" xfId="0" applyFill="1"/>
    <xf numFmtId="0" fontId="3" fillId="2" borderId="0" xfId="0" applyFont="1" applyFill="1" applyBorder="1" applyAlignment="1">
      <alignment horizontal="center" vertical="center"/>
    </xf>
    <xf numFmtId="2" fontId="3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/>
    <xf numFmtId="0" fontId="4" fillId="2" borderId="0" xfId="0" applyFont="1" applyFill="1"/>
    <xf numFmtId="0" fontId="1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0" xfId="2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9" fontId="12" fillId="3" borderId="14" xfId="3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5" fillId="2" borderId="0" xfId="2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2" fontId="5" fillId="0" borderId="7" xfId="0" applyNumberFormat="1" applyFont="1" applyFill="1" applyBorder="1" applyAlignment="1">
      <alignment horizontal="center" vertical="center"/>
    </xf>
    <xf numFmtId="2" fontId="12" fillId="0" borderId="15" xfId="0" applyNumberFormat="1" applyFont="1" applyFill="1" applyBorder="1" applyAlignment="1">
      <alignment horizontal="center" vertical="center"/>
    </xf>
    <xf numFmtId="2" fontId="4" fillId="0" borderId="18" xfId="0" applyNumberFormat="1" applyFont="1" applyFill="1" applyBorder="1" applyAlignment="1">
      <alignment horizontal="center" vertical="center"/>
    </xf>
    <xf numFmtId="2" fontId="5" fillId="0" borderId="19" xfId="0" applyNumberFormat="1" applyFont="1" applyFill="1" applyBorder="1" applyAlignment="1">
      <alignment horizontal="center" vertical="center"/>
    </xf>
  </cellXfs>
  <cellStyles count="5">
    <cellStyle name="Comma" xfId="1" builtinId="3" customBuiltin="1"/>
    <cellStyle name="Hyperlink" xfId="4" builtinId="8"/>
    <cellStyle name="Normal" xfId="0" builtinId="0" customBuiltin="1"/>
    <cellStyle name="Normal_Sheet1" xfId="2" xr:uid="{00000000-0005-0000-0000-000003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46972</xdr:colOff>
      <xdr:row>3</xdr:row>
      <xdr:rowOff>199357</xdr:rowOff>
    </xdr:from>
    <xdr:ext cx="968989" cy="366198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B05EE096-0EF4-5B22-4651-6FB7C251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972" y="770857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203197</xdr:colOff>
      <xdr:row>8</xdr:row>
      <xdr:rowOff>63495</xdr:rowOff>
    </xdr:from>
    <xdr:ext cx="508004" cy="240889"/>
    <xdr:pic>
      <xdr:nvPicPr>
        <xdr:cNvPr id="4" name="Picture 19" descr="C:\Users\kalev\Documents\Biston 2017\Bistoni LOGOD\AR.jpg">
          <a:extLst>
            <a:ext uri="{FF2B5EF4-FFF2-40B4-BE49-F238E27FC236}">
              <a16:creationId xmlns:a16="http://schemas.microsoft.com/office/drawing/2014/main" id="{ED585666-1F24-F71F-5477-A8298527B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41447" y="1663695"/>
          <a:ext cx="508004" cy="24088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111127</xdr:colOff>
      <xdr:row>8</xdr:row>
      <xdr:rowOff>74084</xdr:rowOff>
    </xdr:from>
    <xdr:ext cx="894292" cy="693206"/>
    <xdr:pic>
      <xdr:nvPicPr>
        <xdr:cNvPr id="3" name="Picture 17" descr="C:\Users\kalev\Documents\Biston 2021\1035 Pesumasinavoolikud ja tarvikud 2021\Fotod joonised serdid pesumasinavoolikud ja tarvikud\924230N 34 x 34 - 1500 cm täitevoolik.jpg">
          <a:extLst>
            <a:ext uri="{FF2B5EF4-FFF2-40B4-BE49-F238E27FC236}">
              <a16:creationId xmlns:a16="http://schemas.microsoft.com/office/drawing/2014/main" id="{0DEFF991-4983-67F8-0371-2A1DA181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11127" y="1674284"/>
          <a:ext cx="894292" cy="69320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174622</xdr:colOff>
      <xdr:row>16</xdr:row>
      <xdr:rowOff>137580</xdr:rowOff>
    </xdr:from>
    <xdr:ext cx="520695" cy="189033"/>
    <xdr:pic>
      <xdr:nvPicPr>
        <xdr:cNvPr id="5" name="Picture 14">
          <a:extLst>
            <a:ext uri="{FF2B5EF4-FFF2-40B4-BE49-F238E27FC236}">
              <a16:creationId xmlns:a16="http://schemas.microsoft.com/office/drawing/2014/main" id="{23582FEA-9E47-0109-2D57-471EC91B5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412872" y="2956980"/>
          <a:ext cx="520695" cy="18903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851955</xdr:colOff>
      <xdr:row>19</xdr:row>
      <xdr:rowOff>26453</xdr:rowOff>
    </xdr:from>
    <xdr:ext cx="227539" cy="236692"/>
    <xdr:pic>
      <xdr:nvPicPr>
        <xdr:cNvPr id="7" name="Picture 19">
          <a:extLst>
            <a:ext uri="{FF2B5EF4-FFF2-40B4-BE49-F238E27FC236}">
              <a16:creationId xmlns:a16="http://schemas.microsoft.com/office/drawing/2014/main" id="{353730E3-C481-8F57-18C6-45E4067A3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851955" y="3303053"/>
          <a:ext cx="227539" cy="23669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63505</xdr:colOff>
      <xdr:row>17</xdr:row>
      <xdr:rowOff>21168</xdr:rowOff>
    </xdr:from>
    <xdr:ext cx="1021293" cy="328077"/>
    <xdr:pic>
      <xdr:nvPicPr>
        <xdr:cNvPr id="6" name="Picture 20" descr="C:\Users\kalev\Documents\Biston 2021\1035 Pesumasinavoolikud ja tarvikud 2021\Fotod joonised serdid pesumasinavoolikud ja tarvikud\924235RST Pesumasina täitevoolik34 x 34 - 1500 cm Tucai.jpg">
          <a:extLst>
            <a:ext uri="{FF2B5EF4-FFF2-40B4-BE49-F238E27FC236}">
              <a16:creationId xmlns:a16="http://schemas.microsoft.com/office/drawing/2014/main" id="{6CBFA7E5-465A-7BD2-A4D0-55A928541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63505" y="2992968"/>
          <a:ext cx="1021293" cy="32807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211665</xdr:colOff>
      <xdr:row>25</xdr:row>
      <xdr:rowOff>37042</xdr:rowOff>
    </xdr:from>
    <xdr:ext cx="508004" cy="240889"/>
    <xdr:pic>
      <xdr:nvPicPr>
        <xdr:cNvPr id="9" name="Picture 19" descr="C:\Users\kalev\Documents\Biston 2017\Bistoni LOGOD\AR.jpg">
          <a:extLst>
            <a:ext uri="{FF2B5EF4-FFF2-40B4-BE49-F238E27FC236}">
              <a16:creationId xmlns:a16="http://schemas.microsoft.com/office/drawing/2014/main" id="{14447118-397C-3BD2-0F61-9D5B2DEB5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49915" y="4228042"/>
          <a:ext cx="508004" cy="24088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201085</xdr:colOff>
      <xdr:row>34</xdr:row>
      <xdr:rowOff>15873</xdr:rowOff>
    </xdr:from>
    <xdr:ext cx="508004" cy="240889"/>
    <xdr:pic>
      <xdr:nvPicPr>
        <xdr:cNvPr id="11" name="Picture 19" descr="C:\Users\kalev\Documents\Biston 2017\Bistoni LOGOD\AR.jpg">
          <a:extLst>
            <a:ext uri="{FF2B5EF4-FFF2-40B4-BE49-F238E27FC236}">
              <a16:creationId xmlns:a16="http://schemas.microsoft.com/office/drawing/2014/main" id="{84744B15-0FE4-DEEF-B3E9-5C961CA4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39335" y="5578473"/>
          <a:ext cx="508004" cy="24088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185211</xdr:colOff>
      <xdr:row>25</xdr:row>
      <xdr:rowOff>42336</xdr:rowOff>
    </xdr:from>
    <xdr:ext cx="735543" cy="703795"/>
    <xdr:pic>
      <xdr:nvPicPr>
        <xdr:cNvPr id="8" name="Picture 23" descr="C:\Users\kalev\Documents\Biston 2021\1035 Pesumasinavoolikud ja tarvikud 2021\Fotod joonised serdid pesumasinavoolikud ja tarvikud\924240 1,5m Pesumasina äravoolu gorfeeritud voolik.jpg">
          <a:extLst>
            <a:ext uri="{FF2B5EF4-FFF2-40B4-BE49-F238E27FC236}">
              <a16:creationId xmlns:a16="http://schemas.microsoft.com/office/drawing/2014/main" id="{87CD56DD-A1AA-8710-FB54-99F18D99F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85211" y="4233336"/>
          <a:ext cx="735543" cy="7037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121706</xdr:colOff>
      <xdr:row>34</xdr:row>
      <xdr:rowOff>21168</xdr:rowOff>
    </xdr:from>
    <xdr:ext cx="910166" cy="179917"/>
    <xdr:pic>
      <xdr:nvPicPr>
        <xdr:cNvPr id="10" name="Picture 12">
          <a:extLst>
            <a:ext uri="{FF2B5EF4-FFF2-40B4-BE49-F238E27FC236}">
              <a16:creationId xmlns:a16="http://schemas.microsoft.com/office/drawing/2014/main" id="{707467D2-0123-36BD-D684-D34587425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1706" y="5583768"/>
          <a:ext cx="910166" cy="17991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169337</xdr:colOff>
      <xdr:row>58</xdr:row>
      <xdr:rowOff>21168</xdr:rowOff>
    </xdr:from>
    <xdr:ext cx="609603" cy="101598"/>
    <xdr:pic>
      <xdr:nvPicPr>
        <xdr:cNvPr id="21" name="Picture 13" descr="Alcaplast">
          <a:extLst>
            <a:ext uri="{FF2B5EF4-FFF2-40B4-BE49-F238E27FC236}">
              <a16:creationId xmlns:a16="http://schemas.microsoft.com/office/drawing/2014/main" id="{7801F596-30C9-6D2B-9C3B-C85A4A2B7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407587" y="9241368"/>
          <a:ext cx="609603" cy="1015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174622</xdr:colOff>
      <xdr:row>40</xdr:row>
      <xdr:rowOff>31747</xdr:rowOff>
    </xdr:from>
    <xdr:ext cx="571500" cy="294546"/>
    <xdr:pic>
      <xdr:nvPicPr>
        <xdr:cNvPr id="13" name="Pilt 6">
          <a:extLst>
            <a:ext uri="{FF2B5EF4-FFF2-40B4-BE49-F238E27FC236}">
              <a16:creationId xmlns:a16="http://schemas.microsoft.com/office/drawing/2014/main" id="{7E130B52-8189-032F-A304-43DB90EF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412872" y="6508747"/>
          <a:ext cx="571500" cy="2945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185211</xdr:colOff>
      <xdr:row>44</xdr:row>
      <xdr:rowOff>15873</xdr:rowOff>
    </xdr:from>
    <xdr:ext cx="571500" cy="294546"/>
    <xdr:pic>
      <xdr:nvPicPr>
        <xdr:cNvPr id="15" name="Pilt 6">
          <a:extLst>
            <a:ext uri="{FF2B5EF4-FFF2-40B4-BE49-F238E27FC236}">
              <a16:creationId xmlns:a16="http://schemas.microsoft.com/office/drawing/2014/main" id="{224BFF17-F3F1-ABAB-7DC8-4E06088D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423461" y="7102473"/>
          <a:ext cx="571500" cy="2945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158748</xdr:colOff>
      <xdr:row>48</xdr:row>
      <xdr:rowOff>15873</xdr:rowOff>
    </xdr:from>
    <xdr:ext cx="571500" cy="294546"/>
    <xdr:pic>
      <xdr:nvPicPr>
        <xdr:cNvPr id="17" name="Pilt 6">
          <a:extLst>
            <a:ext uri="{FF2B5EF4-FFF2-40B4-BE49-F238E27FC236}">
              <a16:creationId xmlns:a16="http://schemas.microsoft.com/office/drawing/2014/main" id="{419044CF-C57F-4427-4968-DCFF6CC6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396998" y="7712073"/>
          <a:ext cx="571500" cy="2945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174622</xdr:colOff>
      <xdr:row>52</xdr:row>
      <xdr:rowOff>10579</xdr:rowOff>
    </xdr:from>
    <xdr:ext cx="571500" cy="294546"/>
    <xdr:pic>
      <xdr:nvPicPr>
        <xdr:cNvPr id="19" name="Pilt 6">
          <a:extLst>
            <a:ext uri="{FF2B5EF4-FFF2-40B4-BE49-F238E27FC236}">
              <a16:creationId xmlns:a16="http://schemas.microsoft.com/office/drawing/2014/main" id="{BD1DD3FB-7252-1FAC-E651-D18C2EC92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412872" y="8316379"/>
          <a:ext cx="571500" cy="2945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275170</xdr:colOff>
      <xdr:row>57</xdr:row>
      <xdr:rowOff>5294</xdr:rowOff>
    </xdr:from>
    <xdr:ext cx="513289" cy="418045"/>
    <xdr:pic>
      <xdr:nvPicPr>
        <xdr:cNvPr id="20" name="Picture 31" descr="C:\Users\kalev\Documents\Biston 2021\1035 Pesumasinavoolikud ja tarvikud 2021\Fotod joonised serdid pesumasinavoolikud ja tarvikud\P148Z.png">
          <a:extLst>
            <a:ext uri="{FF2B5EF4-FFF2-40B4-BE49-F238E27FC236}">
              <a16:creationId xmlns:a16="http://schemas.microsoft.com/office/drawing/2014/main" id="{8C710A02-41E9-1EEC-02CF-B2A3FA3A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275170" y="9073094"/>
          <a:ext cx="513289" cy="4180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206380</xdr:colOff>
      <xdr:row>51</xdr:row>
      <xdr:rowOff>111127</xdr:rowOff>
    </xdr:from>
    <xdr:ext cx="698501" cy="492130"/>
    <xdr:pic>
      <xdr:nvPicPr>
        <xdr:cNvPr id="18" name="Picture 33" descr="C:\Users\kalev\Documents\Biston 2021\1035 Pesumasinavoolikud ja tarvikud 2021\Fotod joonised serdid pesumasinavoolikud ja tarvikud\924250B Pesumasina täitevooliku kolmik Y.jpg">
          <a:extLst>
            <a:ext uri="{FF2B5EF4-FFF2-40B4-BE49-F238E27FC236}">
              <a16:creationId xmlns:a16="http://schemas.microsoft.com/office/drawing/2014/main" id="{4B26EFA6-EA79-01C4-8733-8762B6711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206380" y="8264527"/>
          <a:ext cx="698501" cy="49213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322792</xdr:colOff>
      <xdr:row>47</xdr:row>
      <xdr:rowOff>111127</xdr:rowOff>
    </xdr:from>
    <xdr:ext cx="481541" cy="418045"/>
    <xdr:pic>
      <xdr:nvPicPr>
        <xdr:cNvPr id="16" name="Picture 34" descr="C:\Users\kalev\Documents\Biston 2021\1035 Pesumasinavoolikud ja tarvikud 2021\Fotod joonised serdid pesumasinavoolikud ja tarvikud\9242501 Pesumasina tühjendusvooliku kaar.jpg">
          <a:extLst>
            <a:ext uri="{FF2B5EF4-FFF2-40B4-BE49-F238E27FC236}">
              <a16:creationId xmlns:a16="http://schemas.microsoft.com/office/drawing/2014/main" id="{A158CBCA-51A7-93BB-4AB2-31A914D39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322792" y="7654927"/>
          <a:ext cx="481541" cy="4180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333371</xdr:colOff>
      <xdr:row>43</xdr:row>
      <xdr:rowOff>74084</xdr:rowOff>
    </xdr:from>
    <xdr:ext cx="523878" cy="428625"/>
    <xdr:pic>
      <xdr:nvPicPr>
        <xdr:cNvPr id="14" name="Picture 35" descr="C:\Users\kalev\Documents\Biston 2021\1035 Pesumasinavoolikud ja tarvikud 2021\Fotod joonised serdid pesumasinavoolikud ja tarvikud\924250 Pesumasina tühjendusvooliku jätk.jpg">
          <a:extLst>
            <a:ext uri="{FF2B5EF4-FFF2-40B4-BE49-F238E27FC236}">
              <a16:creationId xmlns:a16="http://schemas.microsoft.com/office/drawing/2014/main" id="{B8D405F2-08BE-E073-638F-487D5636A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333371" y="7008284"/>
          <a:ext cx="523878" cy="4286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330682</xdr:colOff>
      <xdr:row>39</xdr:row>
      <xdr:rowOff>108494</xdr:rowOff>
    </xdr:from>
    <xdr:ext cx="428625" cy="412751"/>
    <xdr:pic>
      <xdr:nvPicPr>
        <xdr:cNvPr id="12" name="Picture 36" descr="C:\Users\kalev\Documents\Biston 2021\1035 Pesumasinavoolikud ja tarvikud 2021\Fotod joonised serdid pesumasinavoolikud ja tarvikud\924250A Pesumasina täitevooliku jätk.jpg">
          <a:extLst>
            <a:ext uri="{FF2B5EF4-FFF2-40B4-BE49-F238E27FC236}">
              <a16:creationId xmlns:a16="http://schemas.microsoft.com/office/drawing/2014/main" id="{A6A10EEB-1A99-0210-203D-35C910DB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 rot="5400013">
          <a:off x="338619" y="6425157"/>
          <a:ext cx="412751" cy="428625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pesumasinavoolikud-ja-tarvikud/tarvikud/pesumasina-taitevooliku-kolmik-y-924250-b" TargetMode="External"/><Relationship Id="rId3" Type="http://schemas.openxmlformats.org/officeDocument/2006/relationships/hyperlink" Target="https://biston.ee/tooted/pesumasinavoolikud-ja-tarvikud/pesumasinavoolikud/pesumasina-taitevoolikud-3-4-x-3-4-roostevaba" TargetMode="External"/><Relationship Id="rId7" Type="http://schemas.openxmlformats.org/officeDocument/2006/relationships/hyperlink" Target="https://biston.ee/tooted/pesumasinavoolikud-ja-tarvikud/tarvikud/pesumasina-tuhjendusvooliku-kaar" TargetMode="External"/><Relationship Id="rId2" Type="http://schemas.openxmlformats.org/officeDocument/2006/relationships/hyperlink" Target="https://biston.ee/tooted/pesumasinavoolikud-ja-tarvikud/tarvikud/pesumasina-aravool-gofreeritud" TargetMode="External"/><Relationship Id="rId1" Type="http://schemas.openxmlformats.org/officeDocument/2006/relationships/hyperlink" Target="https://biston.ee/tooted/pesumasinavoolikud-ja-tarvikud/pesumasinavoolikud/pesumasina-taitevoolikud-3-4-x-3-4-pvc" TargetMode="External"/><Relationship Id="rId6" Type="http://schemas.openxmlformats.org/officeDocument/2006/relationships/hyperlink" Target="https://biston.ee/tooted/pesumasinavoolikud-ja-tarvikud/tarvikud/pesumasina-tuhjendusvooliku-jatk-22-mm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biston.ee/tooted/pesumasinavoolikud-ja-tarvikud/pesumasinavoolikud/pesumasina-aravoolu-gorfeeritud-voolikud-abs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biston.ee/tooted/pesumasinavoolikud-ja-tarvikud/tarvikud/pesumasina-taitevooliku-jatk-3-4-vkvk-mm" TargetMode="External"/><Relationship Id="rId9" Type="http://schemas.openxmlformats.org/officeDocument/2006/relationships/hyperlink" Target="https://biston.ee/tooted/pesumasinavoolikud-ja-tarvikud/tarvikud/pesumasina-2-ne-90-aravoolu-uhendus-g1-17-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13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13.5703125" defaultRowHeight="15" x14ac:dyDescent="0.25"/>
  <cols>
    <col min="1" max="1" width="18.5703125" style="66" customWidth="1"/>
    <col min="2" max="2" width="13.28515625" style="66" customWidth="1"/>
    <col min="3" max="3" width="46.5703125" style="66" customWidth="1"/>
    <col min="4" max="5" width="10.7109375" style="66" customWidth="1"/>
    <col min="6" max="16384" width="13.5703125" style="66"/>
  </cols>
  <sheetData>
    <row r="1" spans="1:5" x14ac:dyDescent="0.25">
      <c r="A1" s="70"/>
      <c r="B1" s="70"/>
      <c r="C1" s="70"/>
      <c r="D1" s="70"/>
      <c r="E1" s="70"/>
    </row>
    <row r="2" spans="1:5" x14ac:dyDescent="0.25">
      <c r="A2" s="71" t="s">
        <v>41</v>
      </c>
      <c r="B2" s="70"/>
      <c r="C2" s="70"/>
      <c r="D2" s="70"/>
      <c r="E2" s="70"/>
    </row>
    <row r="3" spans="1:5" x14ac:dyDescent="0.25">
      <c r="A3" s="71" t="s">
        <v>42</v>
      </c>
      <c r="B3" s="70"/>
      <c r="C3" s="70"/>
      <c r="D3" s="70"/>
      <c r="E3" s="70"/>
    </row>
    <row r="4" spans="1:5" ht="15.75" thickBot="1" x14ac:dyDescent="0.3">
      <c r="A4" s="70"/>
      <c r="B4" s="70"/>
      <c r="C4" s="70"/>
      <c r="D4" s="70"/>
      <c r="E4" s="70"/>
    </row>
    <row r="5" spans="1:5" ht="29.45" customHeight="1" thickBot="1" x14ac:dyDescent="0.3">
      <c r="A5" s="72"/>
      <c r="B5" s="73" t="s">
        <v>40</v>
      </c>
      <c r="C5" s="74" t="s">
        <v>0</v>
      </c>
      <c r="D5" s="75" t="s">
        <v>43</v>
      </c>
      <c r="E5" s="76"/>
    </row>
    <row r="6" spans="1:5" ht="12" customHeight="1" x14ac:dyDescent="0.25">
      <c r="A6" s="77"/>
      <c r="B6" s="70"/>
      <c r="C6" s="70"/>
      <c r="D6" s="78"/>
      <c r="E6" s="78"/>
    </row>
    <row r="7" spans="1:5" ht="12" customHeight="1" x14ac:dyDescent="0.25">
      <c r="A7" s="74" t="s">
        <v>46</v>
      </c>
      <c r="B7" s="79">
        <v>1035</v>
      </c>
      <c r="C7" s="74" t="s">
        <v>47</v>
      </c>
      <c r="D7" s="80" t="s">
        <v>44</v>
      </c>
      <c r="E7" s="80" t="s">
        <v>45</v>
      </c>
    </row>
    <row r="8" spans="1:5" ht="12" customHeight="1" x14ac:dyDescent="0.25">
      <c r="C8" s="67"/>
      <c r="D8" s="68"/>
      <c r="E8" s="69"/>
    </row>
    <row r="9" spans="1:5" ht="12" customHeight="1" x14ac:dyDescent="0.25">
      <c r="A9" s="38"/>
      <c r="B9" s="39"/>
      <c r="C9" s="51" t="s">
        <v>1</v>
      </c>
      <c r="D9" s="44"/>
      <c r="E9" s="48"/>
    </row>
    <row r="10" spans="1:5" ht="12" customHeight="1" x14ac:dyDescent="0.25">
      <c r="A10" s="40"/>
      <c r="B10" s="5"/>
      <c r="C10" s="8"/>
      <c r="D10" s="45"/>
      <c r="E10" s="49"/>
    </row>
    <row r="11" spans="1:5" ht="12" customHeight="1" x14ac:dyDescent="0.25">
      <c r="A11" s="41"/>
      <c r="B11" s="32" t="s">
        <v>2</v>
      </c>
      <c r="C11" s="8" t="s">
        <v>3</v>
      </c>
      <c r="D11" s="46">
        <v>4.3505720823798626</v>
      </c>
      <c r="E11" s="52" t="str">
        <f>IF($E$5&gt;0,D11*(100%-$E$5)," ")</f>
        <v xml:space="preserve"> </v>
      </c>
    </row>
    <row r="12" spans="1:5" ht="12" customHeight="1" x14ac:dyDescent="0.25">
      <c r="A12" s="41"/>
      <c r="B12" s="32" t="s">
        <v>4</v>
      </c>
      <c r="C12" s="8" t="s">
        <v>5</v>
      </c>
      <c r="D12" s="46">
        <v>5.527805864509606</v>
      </c>
      <c r="E12" s="52" t="str">
        <f>IF($E$5&gt;0,D12*(100%-$E$5)," ")</f>
        <v xml:space="preserve"> </v>
      </c>
    </row>
    <row r="13" spans="1:5" ht="12" customHeight="1" x14ac:dyDescent="0.25">
      <c r="A13" s="41"/>
      <c r="B13" s="32" t="s">
        <v>6</v>
      </c>
      <c r="C13" s="8" t="s">
        <v>7</v>
      </c>
      <c r="D13" s="46">
        <v>5.8380434782608708</v>
      </c>
      <c r="E13" s="52" t="str">
        <f>IF($E$5&gt;0,D13*(100%-$E$5)," ")</f>
        <v xml:space="preserve"> </v>
      </c>
    </row>
    <row r="14" spans="1:5" ht="12" customHeight="1" x14ac:dyDescent="0.25">
      <c r="A14" s="53" t="s">
        <v>8</v>
      </c>
      <c r="B14" s="33" t="s">
        <v>9</v>
      </c>
      <c r="C14" s="8" t="s">
        <v>10</v>
      </c>
      <c r="D14" s="46">
        <v>7.1144250304754166</v>
      </c>
      <c r="E14" s="52" t="str">
        <f>IF($E$5&gt;0,D14*(100%-$E$5)," ")</f>
        <v xml:space="preserve"> </v>
      </c>
    </row>
    <row r="15" spans="1:5" ht="12" customHeight="1" x14ac:dyDescent="0.25">
      <c r="A15" s="53" t="s">
        <v>11</v>
      </c>
      <c r="B15" s="33" t="s">
        <v>12</v>
      </c>
      <c r="C15" s="8" t="s">
        <v>13</v>
      </c>
      <c r="D15" s="46">
        <v>8.8808423913043466</v>
      </c>
      <c r="E15" s="52" t="str">
        <f>IF($E$5&gt;0,D15*(100%-$E$5)," ")</f>
        <v xml:space="preserve"> </v>
      </c>
    </row>
    <row r="16" spans="1:5" ht="12" customHeight="1" x14ac:dyDescent="0.25">
      <c r="A16" s="42"/>
      <c r="B16" s="43"/>
      <c r="C16" s="43"/>
      <c r="D16" s="47"/>
      <c r="E16" s="50"/>
    </row>
    <row r="17" spans="1:5" ht="12" customHeight="1" x14ac:dyDescent="0.25">
      <c r="A17" s="7"/>
      <c r="B17" s="10"/>
      <c r="C17" s="4" t="s">
        <v>14</v>
      </c>
      <c r="D17" s="9"/>
      <c r="E17" s="9"/>
    </row>
    <row r="18" spans="1:5" ht="12" customHeight="1" x14ac:dyDescent="0.25">
      <c r="A18" s="8"/>
      <c r="B18" s="10"/>
      <c r="C18" s="54"/>
      <c r="D18" s="9"/>
      <c r="E18" s="9"/>
    </row>
    <row r="19" spans="1:5" ht="12" customHeight="1" x14ac:dyDescent="0.25">
      <c r="A19" s="8"/>
      <c r="B19" s="10"/>
      <c r="C19" s="55"/>
      <c r="D19" s="6"/>
      <c r="E19" s="6"/>
    </row>
    <row r="20" spans="1:5" ht="12" customHeight="1" x14ac:dyDescent="0.25">
      <c r="A20" s="8"/>
      <c r="B20" s="34" t="s">
        <v>15</v>
      </c>
      <c r="C20" s="8" t="s">
        <v>3</v>
      </c>
      <c r="D20" s="9">
        <v>17.935200000000002</v>
      </c>
      <c r="E20" s="52" t="str">
        <f t="shared" ref="E20:E23" si="0">IF($E$5&gt;0,D20*(100%-$E$5)," ")</f>
        <v xml:space="preserve"> </v>
      </c>
    </row>
    <row r="21" spans="1:5" ht="12" customHeight="1" x14ac:dyDescent="0.25">
      <c r="A21" s="8"/>
      <c r="B21" s="34" t="s">
        <v>16</v>
      </c>
      <c r="C21" s="8" t="s">
        <v>5</v>
      </c>
      <c r="D21" s="9">
        <v>20.627600000000001</v>
      </c>
      <c r="E21" s="52" t="str">
        <f t="shared" si="0"/>
        <v xml:space="preserve"> </v>
      </c>
    </row>
    <row r="22" spans="1:5" ht="12" customHeight="1" x14ac:dyDescent="0.25">
      <c r="A22" s="8" t="s">
        <v>8</v>
      </c>
      <c r="B22" s="34" t="s">
        <v>17</v>
      </c>
      <c r="C22" s="8" t="s">
        <v>7</v>
      </c>
      <c r="D22" s="9">
        <v>23.5108</v>
      </c>
      <c r="E22" s="52" t="str">
        <f t="shared" si="0"/>
        <v xml:space="preserve"> </v>
      </c>
    </row>
    <row r="23" spans="1:5" ht="12" customHeight="1" x14ac:dyDescent="0.25">
      <c r="A23" s="8"/>
      <c r="B23" s="34" t="s">
        <v>18</v>
      </c>
      <c r="C23" s="8" t="s">
        <v>10</v>
      </c>
      <c r="D23" s="9">
        <v>26.0654</v>
      </c>
      <c r="E23" s="52" t="str">
        <f t="shared" si="0"/>
        <v xml:space="preserve"> </v>
      </c>
    </row>
    <row r="24" spans="1:5" ht="12" customHeight="1" x14ac:dyDescent="0.25">
      <c r="A24" s="11"/>
      <c r="B24" s="11"/>
      <c r="C24" s="56"/>
      <c r="D24" s="12"/>
      <c r="E24" s="12"/>
    </row>
    <row r="25" spans="1:5" ht="12" customHeight="1" x14ac:dyDescent="0.25">
      <c r="A25" s="15"/>
      <c r="B25" s="2"/>
      <c r="C25" s="1" t="s">
        <v>19</v>
      </c>
      <c r="D25" s="3"/>
      <c r="E25" s="3"/>
    </row>
    <row r="26" spans="1:5" ht="12" customHeight="1" x14ac:dyDescent="0.25">
      <c r="A26" s="8"/>
      <c r="B26" s="5"/>
      <c r="C26" s="57"/>
      <c r="D26" s="6"/>
      <c r="E26" s="6"/>
    </row>
    <row r="27" spans="1:5" ht="12" customHeight="1" x14ac:dyDescent="0.25">
      <c r="A27" s="8"/>
      <c r="B27" s="5"/>
      <c r="C27" s="8"/>
      <c r="D27" s="9"/>
      <c r="E27" s="9"/>
    </row>
    <row r="28" spans="1:5" ht="12" customHeight="1" x14ac:dyDescent="0.25">
      <c r="A28" s="8"/>
      <c r="B28" s="32">
        <v>924240</v>
      </c>
      <c r="C28" s="8" t="s">
        <v>20</v>
      </c>
      <c r="D28" s="9">
        <v>2.2817255784061694</v>
      </c>
      <c r="E28" s="52" t="str">
        <f t="shared" ref="E28:E32" si="1">IF($E$5&gt;0,D28*(100%-$E$5)," ")</f>
        <v xml:space="preserve"> </v>
      </c>
    </row>
    <row r="29" spans="1:5" ht="12" customHeight="1" x14ac:dyDescent="0.25">
      <c r="A29" s="8"/>
      <c r="B29" s="32">
        <v>924241</v>
      </c>
      <c r="C29" s="8" t="s">
        <v>21</v>
      </c>
      <c r="D29" s="9">
        <v>2.4885000000000002</v>
      </c>
      <c r="E29" s="52" t="str">
        <f t="shared" si="1"/>
        <v xml:space="preserve"> </v>
      </c>
    </row>
    <row r="30" spans="1:5" ht="12" customHeight="1" x14ac:dyDescent="0.25">
      <c r="A30" s="8"/>
      <c r="B30" s="32">
        <v>924242</v>
      </c>
      <c r="C30" s="8" t="s">
        <v>22</v>
      </c>
      <c r="D30" s="9">
        <v>3.1091687612208254</v>
      </c>
      <c r="E30" s="52" t="str">
        <f t="shared" si="1"/>
        <v xml:space="preserve"> </v>
      </c>
    </row>
    <row r="31" spans="1:5" ht="12" customHeight="1" x14ac:dyDescent="0.25">
      <c r="A31" s="8" t="s">
        <v>23</v>
      </c>
      <c r="B31" s="33">
        <v>924244</v>
      </c>
      <c r="C31" s="8" t="s">
        <v>24</v>
      </c>
      <c r="D31" s="9">
        <v>3.3494999999999999</v>
      </c>
      <c r="E31" s="52" t="str">
        <f t="shared" si="1"/>
        <v xml:space="preserve"> </v>
      </c>
    </row>
    <row r="32" spans="1:5" ht="12" customHeight="1" x14ac:dyDescent="0.25">
      <c r="A32" s="8"/>
      <c r="B32" s="58">
        <v>924245</v>
      </c>
      <c r="C32" s="8" t="s">
        <v>25</v>
      </c>
      <c r="D32" s="9">
        <v>4.938022362385321</v>
      </c>
      <c r="E32" s="52" t="str">
        <f t="shared" si="1"/>
        <v xml:space="preserve"> </v>
      </c>
    </row>
    <row r="33" spans="1:5" ht="12" customHeight="1" x14ac:dyDescent="0.25">
      <c r="A33" s="8"/>
      <c r="B33" s="8"/>
      <c r="C33" s="8"/>
      <c r="D33" s="9"/>
      <c r="E33" s="9"/>
    </row>
    <row r="34" spans="1:5" ht="12" customHeight="1" x14ac:dyDescent="0.25">
      <c r="A34" s="15"/>
      <c r="B34" s="13"/>
      <c r="C34" s="1" t="s">
        <v>26</v>
      </c>
      <c r="D34" s="14"/>
      <c r="E34" s="14"/>
    </row>
    <row r="35" spans="1:5" ht="12" customHeight="1" x14ac:dyDescent="0.25">
      <c r="A35" s="8"/>
      <c r="B35" s="10"/>
      <c r="C35" s="8"/>
      <c r="D35" s="9"/>
      <c r="E35" s="9"/>
    </row>
    <row r="36" spans="1:5" ht="12" customHeight="1" x14ac:dyDescent="0.25">
      <c r="A36" s="8"/>
      <c r="B36" s="5"/>
      <c r="C36" s="8"/>
      <c r="D36" s="9"/>
      <c r="E36" s="9"/>
    </row>
    <row r="37" spans="1:5" ht="12" customHeight="1" x14ac:dyDescent="0.25">
      <c r="A37" s="8" t="s">
        <v>23</v>
      </c>
      <c r="B37" s="32">
        <v>924246</v>
      </c>
      <c r="C37" s="8" t="s">
        <v>27</v>
      </c>
      <c r="D37" s="9">
        <v>4.3575000000000008</v>
      </c>
      <c r="E37" s="52" t="str">
        <f t="shared" ref="E37:E38" si="2">IF($E$5&gt;0,D37*(100%-$E$5)," ")</f>
        <v xml:space="preserve"> </v>
      </c>
    </row>
    <row r="38" spans="1:5" ht="12" customHeight="1" x14ac:dyDescent="0.25">
      <c r="A38" s="8"/>
      <c r="B38" s="32">
        <v>924249</v>
      </c>
      <c r="C38" s="8" t="s">
        <v>28</v>
      </c>
      <c r="D38" s="9">
        <v>6.4889999999999999</v>
      </c>
      <c r="E38" s="52" t="str">
        <f t="shared" si="2"/>
        <v xml:space="preserve"> </v>
      </c>
    </row>
    <row r="39" spans="1:5" ht="12" customHeight="1" x14ac:dyDescent="0.25">
      <c r="A39" s="11"/>
      <c r="B39" s="11"/>
      <c r="C39" s="59"/>
      <c r="D39" s="9"/>
      <c r="E39" s="9"/>
    </row>
    <row r="40" spans="1:5" ht="12" customHeight="1" x14ac:dyDescent="0.25">
      <c r="A40" s="15"/>
      <c r="B40" s="35" t="s">
        <v>29</v>
      </c>
      <c r="C40" s="16" t="s">
        <v>30</v>
      </c>
      <c r="D40" s="81">
        <v>0.40950000000000003</v>
      </c>
      <c r="E40" s="83" t="str">
        <f>IF($E$5&gt;0,D40*(100%-$E$5)," ")</f>
        <v xml:space="preserve"> </v>
      </c>
    </row>
    <row r="41" spans="1:5" ht="12" customHeight="1" x14ac:dyDescent="0.25">
      <c r="A41" s="8"/>
      <c r="B41" s="17"/>
      <c r="C41" s="60"/>
      <c r="D41" s="46"/>
      <c r="E41" s="84"/>
    </row>
    <row r="42" spans="1:5" ht="12" customHeight="1" x14ac:dyDescent="0.25">
      <c r="A42" s="8"/>
      <c r="B42" s="17"/>
      <c r="C42" s="18"/>
      <c r="D42" s="46"/>
      <c r="E42" s="84"/>
    </row>
    <row r="43" spans="1:5" ht="12" customHeight="1" x14ac:dyDescent="0.25">
      <c r="A43" s="11"/>
      <c r="B43" s="19"/>
      <c r="C43" s="61"/>
      <c r="D43" s="82"/>
      <c r="E43" s="85"/>
    </row>
    <row r="44" spans="1:5" ht="12" customHeight="1" x14ac:dyDescent="0.25">
      <c r="A44" s="15"/>
      <c r="B44" s="36">
        <v>924250</v>
      </c>
      <c r="C44" s="1" t="s">
        <v>31</v>
      </c>
      <c r="D44" s="9">
        <v>0.47250000000000003</v>
      </c>
      <c r="E44" s="52" t="str">
        <f>IF($E$5&gt;0,D44*(100%-$E$5)," ")</f>
        <v xml:space="preserve"> </v>
      </c>
    </row>
    <row r="45" spans="1:5" ht="12" customHeight="1" x14ac:dyDescent="0.25">
      <c r="A45" s="8"/>
      <c r="B45" s="5"/>
      <c r="C45" s="8"/>
      <c r="D45" s="9"/>
      <c r="E45" s="9"/>
    </row>
    <row r="46" spans="1:5" ht="12" customHeight="1" x14ac:dyDescent="0.25">
      <c r="A46" s="8"/>
      <c r="B46" s="5"/>
      <c r="C46" s="8"/>
      <c r="D46" s="9"/>
      <c r="E46" s="9"/>
    </row>
    <row r="47" spans="1:5" ht="12" customHeight="1" x14ac:dyDescent="0.25">
      <c r="A47" s="11"/>
      <c r="B47" s="11"/>
      <c r="C47" s="11"/>
      <c r="D47" s="20"/>
      <c r="E47" s="20"/>
    </row>
    <row r="48" spans="1:5" ht="12" customHeight="1" x14ac:dyDescent="0.25">
      <c r="A48" s="21"/>
      <c r="B48" s="36" t="s">
        <v>32</v>
      </c>
      <c r="C48" s="22" t="s">
        <v>33</v>
      </c>
      <c r="D48" s="9">
        <v>0.43333333333333335</v>
      </c>
      <c r="E48" s="52" t="str">
        <f>IF($E$5&gt;0,D48*(100%-$E$5)," ")</f>
        <v xml:space="preserve"> </v>
      </c>
    </row>
    <row r="49" spans="1:5" ht="12" customHeight="1" x14ac:dyDescent="0.25">
      <c r="A49" s="23"/>
      <c r="B49" s="5"/>
      <c r="C49" s="19"/>
      <c r="D49" s="9"/>
      <c r="E49" s="9"/>
    </row>
    <row r="50" spans="1:5" ht="12" customHeight="1" x14ac:dyDescent="0.25">
      <c r="A50" s="23"/>
      <c r="B50" s="5"/>
      <c r="C50" s="19"/>
      <c r="D50" s="9"/>
      <c r="E50" s="9"/>
    </row>
    <row r="51" spans="1:5" ht="12" customHeight="1" x14ac:dyDescent="0.25">
      <c r="A51" s="24"/>
      <c r="B51" s="25"/>
      <c r="C51" s="26"/>
      <c r="D51" s="12"/>
      <c r="E51" s="12"/>
    </row>
    <row r="52" spans="1:5" ht="12" customHeight="1" x14ac:dyDescent="0.25">
      <c r="A52" s="21"/>
      <c r="B52" s="37" t="s">
        <v>34</v>
      </c>
      <c r="C52" s="22" t="s">
        <v>35</v>
      </c>
      <c r="D52" s="9">
        <v>3.4755000000000003</v>
      </c>
      <c r="E52" s="52" t="str">
        <f>IF($E$5&gt;0,D52*(100%-$E$5)," ")</f>
        <v xml:space="preserve"> </v>
      </c>
    </row>
    <row r="53" spans="1:5" ht="12" customHeight="1" x14ac:dyDescent="0.25">
      <c r="A53" s="27"/>
      <c r="B53" s="8"/>
      <c r="C53" s="19"/>
      <c r="D53" s="9"/>
      <c r="E53" s="9"/>
    </row>
    <row r="54" spans="1:5" ht="12" customHeight="1" x14ac:dyDescent="0.25">
      <c r="A54" s="27"/>
      <c r="B54" s="8"/>
      <c r="C54" s="19" t="s">
        <v>36</v>
      </c>
      <c r="D54" s="28"/>
      <c r="E54" s="28"/>
    </row>
    <row r="55" spans="1:5" ht="12" customHeight="1" x14ac:dyDescent="0.25">
      <c r="A55" s="27"/>
      <c r="B55" s="8"/>
      <c r="C55" s="19"/>
      <c r="D55" s="28"/>
      <c r="E55" s="28"/>
    </row>
    <row r="56" spans="1:5" ht="12" customHeight="1" x14ac:dyDescent="0.25">
      <c r="A56" s="29"/>
      <c r="B56" s="62"/>
      <c r="C56" s="63"/>
      <c r="D56" s="30"/>
      <c r="E56" s="30"/>
    </row>
    <row r="57" spans="1:5" ht="12" customHeight="1" x14ac:dyDescent="0.25">
      <c r="A57" s="31"/>
      <c r="B57" s="37" t="s">
        <v>37</v>
      </c>
      <c r="C57" s="1" t="s">
        <v>38</v>
      </c>
      <c r="D57" s="9">
        <v>12.0111051212938</v>
      </c>
      <c r="E57" s="52" t="str">
        <f>IF($E$5&gt;0,D57*(100%-$E$5)," ")</f>
        <v xml:space="preserve"> </v>
      </c>
    </row>
    <row r="58" spans="1:5" ht="12" customHeight="1" x14ac:dyDescent="0.25">
      <c r="A58" s="27"/>
      <c r="B58" s="8"/>
      <c r="C58" s="8" t="s">
        <v>39</v>
      </c>
      <c r="D58" s="28"/>
      <c r="E58" s="28"/>
    </row>
    <row r="59" spans="1:5" ht="12" customHeight="1" x14ac:dyDescent="0.25">
      <c r="A59" s="27"/>
      <c r="B59" s="8"/>
      <c r="C59" s="8"/>
      <c r="D59" s="9"/>
      <c r="E59" s="9"/>
    </row>
    <row r="60" spans="1:5" ht="12" customHeight="1" x14ac:dyDescent="0.25">
      <c r="A60" s="27"/>
      <c r="B60" s="8"/>
      <c r="C60" s="8"/>
      <c r="D60" s="9"/>
      <c r="E60" s="9"/>
    </row>
    <row r="61" spans="1:5" ht="12" customHeight="1" x14ac:dyDescent="0.25">
      <c r="A61" s="64"/>
      <c r="B61" s="11"/>
      <c r="C61" s="11"/>
      <c r="D61" s="65"/>
      <c r="E61" s="65"/>
    </row>
    <row r="62" spans="1:5" ht="12" customHeight="1" x14ac:dyDescent="0.25"/>
    <row r="63" spans="1:5" ht="12" customHeight="1" x14ac:dyDescent="0.25"/>
    <row r="64" spans="1:5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.6" customHeight="1" x14ac:dyDescent="0.25"/>
    <row r="108" ht="12.6" customHeight="1" x14ac:dyDescent="0.25"/>
    <row r="109" ht="12.6" customHeight="1" x14ac:dyDescent="0.25"/>
    <row r="110" ht="12.6" customHeight="1" x14ac:dyDescent="0.25"/>
    <row r="111" ht="12.6" customHeight="1" x14ac:dyDescent="0.25"/>
    <row r="112" ht="12.6" customHeight="1" x14ac:dyDescent="0.25"/>
    <row r="113" ht="12.6" customHeight="1" x14ac:dyDescent="0.25"/>
    <row r="114" ht="12.6" customHeight="1" x14ac:dyDescent="0.25"/>
    <row r="115" ht="12.6" customHeight="1" x14ac:dyDescent="0.25"/>
    <row r="116" ht="12.6" customHeight="1" x14ac:dyDescent="0.25"/>
    <row r="117" ht="12.6" customHeight="1" x14ac:dyDescent="0.25"/>
    <row r="118" ht="12.6" customHeight="1" x14ac:dyDescent="0.25"/>
    <row r="119" ht="12.6" customHeight="1" x14ac:dyDescent="0.25"/>
    <row r="120" ht="12.6" customHeight="1" x14ac:dyDescent="0.25"/>
    <row r="121" ht="12.6" customHeight="1" x14ac:dyDescent="0.25"/>
    <row r="122" ht="12.6" customHeight="1" x14ac:dyDescent="0.25"/>
    <row r="123" ht="12.6" customHeight="1" x14ac:dyDescent="0.25"/>
    <row r="124" ht="12.6" customHeight="1" x14ac:dyDescent="0.25"/>
    <row r="125" ht="12.6" customHeight="1" x14ac:dyDescent="0.25"/>
    <row r="126" ht="12.6" customHeight="1" x14ac:dyDescent="0.25"/>
    <row r="127" ht="12.6" customHeight="1" x14ac:dyDescent="0.25"/>
    <row r="128" ht="12.6" customHeight="1" x14ac:dyDescent="0.25"/>
    <row r="129" ht="12.6" customHeight="1" x14ac:dyDescent="0.25"/>
    <row r="130" ht="12.6" customHeight="1" x14ac:dyDescent="0.25"/>
    <row r="131" ht="12.6" customHeight="1" x14ac:dyDescent="0.25"/>
    <row r="132" ht="12.6" customHeight="1" x14ac:dyDescent="0.25"/>
    <row r="133" ht="12.6" customHeight="1" x14ac:dyDescent="0.25"/>
    <row r="134" ht="12.6" customHeight="1" x14ac:dyDescent="0.25"/>
    <row r="135" ht="12.6" customHeight="1" x14ac:dyDescent="0.25"/>
    <row r="136" ht="12.6" customHeight="1" x14ac:dyDescent="0.25"/>
    <row r="137" ht="12.6" customHeight="1" x14ac:dyDescent="0.25"/>
    <row r="138" ht="12.6" customHeight="1" x14ac:dyDescent="0.25"/>
    <row r="139" ht="12.6" customHeight="1" x14ac:dyDescent="0.25"/>
    <row r="140" ht="12.6" customHeight="1" x14ac:dyDescent="0.25"/>
    <row r="141" ht="12.6" customHeight="1" x14ac:dyDescent="0.25"/>
    <row r="142" ht="12.6" customHeight="1" x14ac:dyDescent="0.25"/>
    <row r="143" ht="12.6" customHeight="1" x14ac:dyDescent="0.25"/>
    <row r="144" ht="12.6" customHeight="1" x14ac:dyDescent="0.25"/>
    <row r="145" ht="12.6" customHeight="1" x14ac:dyDescent="0.25"/>
    <row r="146" ht="12.6" customHeight="1" x14ac:dyDescent="0.25"/>
    <row r="147" ht="12.6" customHeight="1" x14ac:dyDescent="0.25"/>
    <row r="148" ht="12.6" customHeight="1" x14ac:dyDescent="0.25"/>
    <row r="149" ht="12.6" customHeight="1" x14ac:dyDescent="0.25"/>
    <row r="150" ht="12.6" customHeight="1" x14ac:dyDescent="0.25"/>
    <row r="151" ht="12.6" customHeight="1" x14ac:dyDescent="0.25"/>
    <row r="152" ht="12.6" customHeight="1" x14ac:dyDescent="0.25"/>
    <row r="153" ht="12.6" customHeight="1" x14ac:dyDescent="0.25"/>
    <row r="154" ht="12.6" customHeight="1" x14ac:dyDescent="0.25"/>
    <row r="155" ht="12.6" customHeight="1" x14ac:dyDescent="0.25"/>
    <row r="156" ht="12.6" customHeight="1" x14ac:dyDescent="0.25"/>
    <row r="157" ht="12.6" customHeight="1" x14ac:dyDescent="0.25"/>
    <row r="158" ht="12.6" customHeight="1" x14ac:dyDescent="0.25"/>
    <row r="159" ht="12.6" customHeight="1" x14ac:dyDescent="0.25"/>
    <row r="160" ht="12.6" customHeight="1" x14ac:dyDescent="0.25"/>
    <row r="161" ht="12.6" customHeight="1" x14ac:dyDescent="0.25"/>
    <row r="162" ht="12.6" customHeight="1" x14ac:dyDescent="0.25"/>
    <row r="163" ht="12.6" customHeight="1" x14ac:dyDescent="0.25"/>
    <row r="164" ht="12.6" customHeight="1" x14ac:dyDescent="0.25"/>
    <row r="165" ht="12.6" customHeight="1" x14ac:dyDescent="0.25"/>
    <row r="166" ht="12.6" customHeight="1" x14ac:dyDescent="0.25"/>
    <row r="167" ht="12.6" customHeight="1" x14ac:dyDescent="0.25"/>
    <row r="168" ht="12.6" customHeight="1" x14ac:dyDescent="0.25"/>
    <row r="169" ht="12.6" customHeight="1" x14ac:dyDescent="0.25"/>
    <row r="170" ht="12.6" customHeight="1" x14ac:dyDescent="0.25"/>
    <row r="171" ht="12.6" customHeight="1" x14ac:dyDescent="0.25"/>
    <row r="172" ht="12.6" customHeight="1" x14ac:dyDescent="0.25"/>
    <row r="173" ht="12.6" customHeight="1" x14ac:dyDescent="0.25"/>
    <row r="174" ht="12.6" customHeight="1" x14ac:dyDescent="0.25"/>
    <row r="175" ht="12.6" customHeight="1" x14ac:dyDescent="0.25"/>
    <row r="176" ht="12.6" customHeight="1" x14ac:dyDescent="0.25"/>
    <row r="177" ht="12.6" customHeight="1" x14ac:dyDescent="0.25"/>
    <row r="178" ht="12.6" customHeight="1" x14ac:dyDescent="0.25"/>
    <row r="179" ht="12.6" customHeight="1" x14ac:dyDescent="0.25"/>
    <row r="180" ht="12.6" customHeight="1" x14ac:dyDescent="0.25"/>
    <row r="181" ht="12.6" customHeight="1" x14ac:dyDescent="0.25"/>
    <row r="182" ht="12.6" customHeight="1" x14ac:dyDescent="0.25"/>
    <row r="183" ht="12.6" customHeight="1" x14ac:dyDescent="0.25"/>
    <row r="184" ht="12.6" customHeight="1" x14ac:dyDescent="0.25"/>
    <row r="185" ht="12.6" customHeight="1" x14ac:dyDescent="0.25"/>
    <row r="186" ht="12.6" customHeight="1" x14ac:dyDescent="0.25"/>
    <row r="187" ht="12.6" customHeight="1" x14ac:dyDescent="0.25"/>
    <row r="188" ht="12.6" customHeight="1" x14ac:dyDescent="0.25"/>
    <row r="189" ht="12.6" customHeight="1" x14ac:dyDescent="0.25"/>
    <row r="190" ht="12.6" customHeight="1" x14ac:dyDescent="0.25"/>
    <row r="191" ht="12.6" customHeight="1" x14ac:dyDescent="0.25"/>
    <row r="192" ht="12.6" customHeight="1" x14ac:dyDescent="0.25"/>
    <row r="193" ht="12.6" customHeight="1" x14ac:dyDescent="0.25"/>
    <row r="194" ht="12.6" customHeight="1" x14ac:dyDescent="0.25"/>
    <row r="195" ht="12.6" customHeight="1" x14ac:dyDescent="0.25"/>
    <row r="196" ht="12.6" customHeight="1" x14ac:dyDescent="0.25"/>
    <row r="197" ht="12.6" customHeight="1" x14ac:dyDescent="0.25"/>
    <row r="198" ht="12.6" customHeight="1" x14ac:dyDescent="0.25"/>
    <row r="199" ht="12.6" customHeight="1" x14ac:dyDescent="0.25"/>
    <row r="200" ht="12.6" customHeight="1" x14ac:dyDescent="0.25"/>
    <row r="201" ht="12.6" customHeight="1" x14ac:dyDescent="0.25"/>
    <row r="202" ht="12.6" customHeight="1" x14ac:dyDescent="0.25"/>
    <row r="203" ht="12.6" customHeight="1" x14ac:dyDescent="0.25"/>
    <row r="204" ht="12.6" customHeight="1" x14ac:dyDescent="0.25"/>
    <row r="205" ht="12.6" customHeight="1" x14ac:dyDescent="0.25"/>
    <row r="206" ht="12.6" customHeight="1" x14ac:dyDescent="0.25"/>
    <row r="207" ht="12.6" customHeight="1" x14ac:dyDescent="0.25"/>
    <row r="208" ht="12.6" customHeight="1" x14ac:dyDescent="0.25"/>
    <row r="209" ht="12.6" customHeight="1" x14ac:dyDescent="0.25"/>
    <row r="210" ht="12.6" customHeight="1" x14ac:dyDescent="0.25"/>
    <row r="211" ht="12.6" customHeight="1" x14ac:dyDescent="0.25"/>
    <row r="212" ht="12.6" customHeight="1" x14ac:dyDescent="0.25"/>
    <row r="213" ht="12.6" customHeight="1" x14ac:dyDescent="0.25"/>
  </sheetData>
  <sheetProtection algorithmName="SHA-512" hashValue="g2XHeAiJ53vt3xG3HK9YEALCIVh/o0d5dlFISQa39YL0f0DVI7GizzOH7Ghf9nOLCyTmigxEWmIuxmWWzJJ0SA==" saltValue="0LUhxJ6+hBtk+McyXBmBjA==" spinCount="100000" sheet="1" objects="1" scenarios="1"/>
  <protectedRanges>
    <protectedRange algorithmName="SHA-512" hashValue="sChNxTz04SnbRUeF4GtsTKvMWda0otRpYvx7fzQ7Z6owKo7lFdmlvDW3Zn+XQufcIODOMxkXXlpYI0cRf+CETQ==" saltValue="1EDE7qVWUPIBeys3pRjGJA==" spinCount="100000" sqref="E5" name="Range1_1_1"/>
  </protectedRanges>
  <hyperlinks>
    <hyperlink ref="B11:B15" r:id="rId1" display="924230N" xr:uid="{AC5E3FE1-0D5B-4C93-8B14-3628E48997AB}"/>
    <hyperlink ref="B37:B38" r:id="rId2" display="https://biston.ee/tooted/pesumasinavoolikud-ja-tarvikud/tarvikud/pesumasina-aravool-gofreeritud" xr:uid="{1A0CA40F-DAA9-4BA0-8A5A-254EF570020A}"/>
    <hyperlink ref="B20:B23" r:id="rId3" display="924235RST" xr:uid="{90B4460E-5DF9-4E3C-9BFF-A4B8FEB7F1F0}"/>
    <hyperlink ref="B40" r:id="rId4" xr:uid="{11EF42D7-2D30-490A-AB21-DD045DEC8418}"/>
    <hyperlink ref="B28:B32" r:id="rId5" display="https://biston.ee/tooted/pesumasinavoolikud-ja-tarvikud/pesumasinavoolikud/pesumasina-aravoolu-gorfeeritud-voolikud-abs" xr:uid="{DD837BED-CEF7-4084-93B9-CED3EB4437D7}"/>
    <hyperlink ref="B44" r:id="rId6" display="https://biston.ee/tooted/pesumasinavoolikud-ja-tarvikud/tarvikud/pesumasina-tuhjendusvooliku-jatk-22-mm" xr:uid="{13F82A39-357D-4E16-ACC4-9DA7AB6FD1A2}"/>
    <hyperlink ref="B48" r:id="rId7" xr:uid="{D0044AE6-8142-4023-A486-B00659CECD44}"/>
    <hyperlink ref="B52" r:id="rId8" xr:uid="{E9E4FE36-DF9B-4DF4-8257-05ED8DB74112}"/>
    <hyperlink ref="B57" r:id="rId9" xr:uid="{48EF7575-39BF-4961-B1B7-3A5F570CE71C}"/>
  </hyperlinks>
  <pageMargins left="0.70000000000000007" right="0.70000000000000007" top="0.75" bottom="0.75" header="0.30000000000000004" footer="0.30000000000000004"/>
  <pageSetup paperSize="9" fitToWidth="0" fitToHeight="0" orientation="portrait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2022-07-22T10:33:58Z</cp:lastPrinted>
  <dcterms:created xsi:type="dcterms:W3CDTF">2021-02-18T08:16:58Z</dcterms:created>
  <dcterms:modified xsi:type="dcterms:W3CDTF">2022-08-11T06:32:07Z</dcterms:modified>
</cp:coreProperties>
</file>