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6E39298E-01B5-4842-B9F9-49CA0F88AEA0}" xr6:coauthVersionLast="47" xr6:coauthVersionMax="47" xr10:uidLastSave="{00000000-0000-0000-0000-000000000000}"/>
  <workbookProtection workbookAlgorithmName="SHA-512" workbookHashValue="H6ZxuZSJLT5GPbVU69BvuVHw8YIIp5Kz49r3x+OQ0L+vF1aAKuc9M+SgkrHi5xzlZ4zsyO0nYE8OQF9WX5xSYQ==" workbookSaltValue="Hj3/ggzAclNfH7sbTiW6c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8" i="1" l="1"/>
  <c r="E173" i="1"/>
  <c r="E168" i="1"/>
  <c r="E163" i="1"/>
  <c r="E158" i="1"/>
  <c r="E153" i="1"/>
  <c r="E148" i="1"/>
  <c r="E143" i="1"/>
  <c r="E138" i="1"/>
  <c r="E133" i="1"/>
  <c r="E116" i="1"/>
  <c r="E106" i="1"/>
  <c r="E96" i="1"/>
  <c r="E90" i="1"/>
  <c r="E84" i="1"/>
  <c r="E78" i="1"/>
  <c r="E72" i="1"/>
  <c r="E56" i="1"/>
  <c r="E48" i="1"/>
  <c r="E40" i="1"/>
  <c r="E33" i="1"/>
  <c r="E26" i="1"/>
  <c r="E19" i="1"/>
  <c r="E12" i="1"/>
</calcChain>
</file>

<file path=xl/sharedStrings.xml><?xml version="1.0" encoding="utf-8"?>
<sst xmlns="http://schemas.openxmlformats.org/spreadsheetml/2006/main" count="71" uniqueCount="53">
  <si>
    <t>Radiaatori ventiilid</t>
  </si>
  <si>
    <t>1033RV</t>
  </si>
  <si>
    <t xml:space="preserve"> Radiaatori tagasivoolu sulgventiil </t>
  </si>
  <si>
    <t>1/2"</t>
  </si>
  <si>
    <t xml:space="preserve">Radiaatori tagasivoolu sulg nurkventiil </t>
  </si>
  <si>
    <t xml:space="preserve"> Radiaatori tagasivoolu sulgventiil  reguleeritav</t>
  </si>
  <si>
    <t>Radiaatori tagasivoolu sulg nurkventiil reguleeritav</t>
  </si>
  <si>
    <t>Arco komplekt ( ventiil, sulgur, termopea ) ½” sirge</t>
  </si>
  <si>
    <t>70KCT02</t>
  </si>
  <si>
    <t xml:space="preserve"> M30 x 1/2"</t>
  </si>
  <si>
    <t>Arco komplekt ( ventiil, sulgur, termopea ) ½” nurk</t>
  </si>
  <si>
    <t>70KCT01</t>
  </si>
  <si>
    <t>Termopea M30 Arco</t>
  </si>
  <si>
    <t xml:space="preserve"> M30 </t>
  </si>
  <si>
    <t xml:space="preserve">Õhueraldaja </t>
  </si>
  <si>
    <t>Õhueraldaja nurgaga</t>
  </si>
  <si>
    <t>Radiaatori õhutuskork, tihendiga</t>
  </si>
  <si>
    <t>Õhueraldaja reguleerimisvõti metall</t>
  </si>
  <si>
    <t>Al.radiaatori otsakorkide komplekt 7-osaline 1/2</t>
  </si>
  <si>
    <t>blister pakendis</t>
  </si>
  <si>
    <t>Al.radiaatori otsakorkide komplekt 7-osaline 3/4</t>
  </si>
  <si>
    <t>Alumiinumradiaatori kandur valge</t>
  </si>
  <si>
    <t>Manomeetrid / Termomeetrid</t>
  </si>
  <si>
    <t>Manomeeter</t>
  </si>
  <si>
    <t>L31M6304A</t>
  </si>
  <si>
    <t xml:space="preserve">63 mm  0 - 4 bar 1/4" </t>
  </si>
  <si>
    <t>L31M6304R</t>
  </si>
  <si>
    <t>63 mm  0 - 4 bar 1/4" M</t>
  </si>
  <si>
    <t>L31M6306A</t>
  </si>
  <si>
    <t xml:space="preserve">63 mm  0 - 6 bar 1/4" </t>
  </si>
  <si>
    <t>L31M6306R</t>
  </si>
  <si>
    <t>63 mm  0 - 6 bar 1/4" M</t>
  </si>
  <si>
    <t>L31M6310A</t>
  </si>
  <si>
    <t xml:space="preserve">63 mm  0 - 10 bar 1/4" </t>
  </si>
  <si>
    <t>L31M6310R</t>
  </si>
  <si>
    <t>63 mm  0 - 10 bar 1/4" M</t>
  </si>
  <si>
    <t>Termo - manomeeter</t>
  </si>
  <si>
    <t>L31TM63A</t>
  </si>
  <si>
    <t>63mm 1/2"  0-6bar, 0-120 ⁰C</t>
  </si>
  <si>
    <t>L31TM80R</t>
  </si>
  <si>
    <t>80mm 1/2"  0-6bar, 0-120 ⁰C</t>
  </si>
  <si>
    <t>L31T63120A</t>
  </si>
  <si>
    <t xml:space="preserve"> 63mm 1/2"  0-6bar, 0-120 ⁰C</t>
  </si>
  <si>
    <t>Termomeeter</t>
  </si>
  <si>
    <t>L31T100120A</t>
  </si>
  <si>
    <t>Grupikood</t>
  </si>
  <si>
    <t>Betooni 11B, 11415, Tallinn</t>
  </si>
  <si>
    <t>Tel: 6228 691, info@biston.ee</t>
  </si>
  <si>
    <t>Partneri soodustus</t>
  </si>
  <si>
    <t>Hind km-ta</t>
  </si>
  <si>
    <t xml:space="preserve"> Hind km-ta</t>
  </si>
  <si>
    <t>Vaade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</si>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</sst>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4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rgb="FF222222"/>
      <name val="Arial"/>
      <family val="2"/>
    </font>
    <font>
      <sz val="8"/>
      <color rgb="FF222222"/>
      <name val="Arial"/>
      <family val="2"/>
    </font>
    <font>
      <b/>
      <sz val="8"/>
      <color rgb="FF222222"/>
      <name val="Arial"/>
      <family val="2"/>
    </font>
    <font>
      <u/>
      <sz val="11"/>
      <color theme="10"/>
      <name val="Calibri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93">
    <xf numFmtId="0" fontId="0" fillId="0" borderId="0" xfId="0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5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2" fontId="4" fillId="0" borderId="4" xfId="0" applyNumberFormat="1" applyFont="1" applyFill="1" applyBorder="1" applyAlignment="1" applyProtection="1">
      <alignment horizontal="center" vertical="center"/>
    </xf>
    <xf numFmtId="2" fontId="10" fillId="0" borderId="22" xfId="0" applyNumberFormat="1" applyFont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2" fontId="4" fillId="0" borderId="4" xfId="1" applyNumberFormat="1" applyFont="1" applyFill="1" applyBorder="1" applyAlignment="1" applyProtection="1">
      <alignment horizontal="center" vertical="center"/>
    </xf>
    <xf numFmtId="2" fontId="4" fillId="0" borderId="16" xfId="1" applyNumberFormat="1" applyFont="1" applyFill="1" applyBorder="1" applyAlignment="1" applyProtection="1">
      <alignment horizontal="center" vertical="center"/>
    </xf>
    <xf numFmtId="0" fontId="0" fillId="0" borderId="17" xfId="0" applyFill="1" applyBorder="1" applyAlignment="1" applyProtection="1">
      <alignment horizontal="center" vertical="center"/>
    </xf>
    <xf numFmtId="1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2" fontId="4" fillId="0" borderId="18" xfId="1" applyNumberFormat="1" applyFont="1" applyFill="1" applyBorder="1" applyAlignment="1" applyProtection="1">
      <alignment horizontal="center" vertical="center"/>
    </xf>
    <xf numFmtId="2" fontId="4" fillId="0" borderId="20" xfId="1" applyNumberFormat="1" applyFont="1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2" fontId="4" fillId="0" borderId="8" xfId="1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0" fontId="0" fillId="0" borderId="4" xfId="0" applyFill="1" applyBorder="1" applyProtection="1"/>
    <xf numFmtId="0" fontId="4" fillId="0" borderId="4" xfId="0" applyFont="1" applyFill="1" applyBorder="1" applyProtection="1"/>
    <xf numFmtId="0" fontId="0" fillId="0" borderId="0" xfId="0" applyFill="1" applyAlignment="1" applyProtection="1">
      <alignment horizontal="center"/>
    </xf>
    <xf numFmtId="0" fontId="0" fillId="0" borderId="6" xfId="0" applyFill="1" applyBorder="1" applyProtection="1"/>
    <xf numFmtId="0" fontId="0" fillId="0" borderId="9" xfId="0" applyFill="1" applyBorder="1" applyAlignment="1" applyProtection="1">
      <alignment horizontal="center"/>
    </xf>
    <xf numFmtId="0" fontId="4" fillId="0" borderId="6" xfId="0" applyFont="1" applyFill="1" applyBorder="1" applyProtection="1"/>
    <xf numFmtId="0" fontId="0" fillId="0" borderId="1" xfId="0" applyFill="1" applyBorder="1" applyProtection="1"/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Protection="1"/>
    <xf numFmtId="0" fontId="4" fillId="2" borderId="0" xfId="0" applyFont="1" applyFill="1" applyProtection="1"/>
    <xf numFmtId="0" fontId="0" fillId="2" borderId="0" xfId="0" applyFill="1" applyAlignment="1" applyProtection="1">
      <alignment horizontal="center" vertical="center"/>
    </xf>
    <xf numFmtId="0" fontId="3" fillId="2" borderId="0" xfId="2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 wrapText="1"/>
    </xf>
    <xf numFmtId="1" fontId="4" fillId="0" borderId="7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 wrapText="1"/>
    </xf>
    <xf numFmtId="0" fontId="0" fillId="0" borderId="0" xfId="0" applyFill="1" applyProtection="1"/>
    <xf numFmtId="0" fontId="0" fillId="0" borderId="9" xfId="0" applyFill="1" applyBorder="1" applyProtection="1"/>
    <xf numFmtId="0" fontId="6" fillId="2" borderId="0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2" fontId="4" fillId="0" borderId="6" xfId="1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/>
    </xf>
    <xf numFmtId="0" fontId="0" fillId="0" borderId="5" xfId="0" applyFill="1" applyBorder="1" applyProtection="1"/>
    <xf numFmtId="0" fontId="5" fillId="0" borderId="7" xfId="0" applyFont="1" applyFill="1" applyBorder="1" applyAlignment="1" applyProtection="1">
      <alignment horizontal="center" vertical="center"/>
    </xf>
    <xf numFmtId="2" fontId="4" fillId="0" borderId="6" xfId="0" applyNumberFormat="1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0" fillId="0" borderId="7" xfId="0" applyFill="1" applyBorder="1" applyProtection="1"/>
    <xf numFmtId="0" fontId="9" fillId="0" borderId="4" xfId="4" applyFill="1" applyBorder="1" applyAlignment="1" applyProtection="1">
      <alignment horizontal="center" vertical="center"/>
      <protection locked="0"/>
    </xf>
    <xf numFmtId="1" fontId="9" fillId="0" borderId="4" xfId="4" applyNumberFormat="1" applyFill="1" applyBorder="1" applyAlignment="1" applyProtection="1">
      <alignment horizontal="center" vertical="center"/>
      <protection locked="0"/>
    </xf>
    <xf numFmtId="1" fontId="9" fillId="0" borderId="5" xfId="4" applyNumberForma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horizontal="center" vertical="center" wrapText="1"/>
    </xf>
    <xf numFmtId="9" fontId="10" fillId="3" borderId="21" xfId="3" applyFont="1" applyFill="1" applyBorder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32619</xdr:colOff>
      <xdr:row>4</xdr:row>
      <xdr:rowOff>457</xdr:rowOff>
    </xdr:from>
    <xdr:ext cx="897657" cy="367387"/>
    <xdr:pic>
      <xdr:nvPicPr>
        <xdr:cNvPr id="2" name="Picture 30" descr="C:\Users\kalev\Documents\Biston 2017\biston logo 2016.jpg">
          <a:extLst>
            <a:ext uri="{FF2B5EF4-FFF2-40B4-BE49-F238E27FC236}">
              <a16:creationId xmlns:a16="http://schemas.microsoft.com/office/drawing/2014/main" id="{829B2CE1-8A62-184B-7FAC-33C3C302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619" y="771982"/>
          <a:ext cx="897657" cy="36738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165102</xdr:colOff>
      <xdr:row>9</xdr:row>
      <xdr:rowOff>19047</xdr:rowOff>
    </xdr:from>
    <xdr:ext cx="499792" cy="200729"/>
    <xdr:pic>
      <xdr:nvPicPr>
        <xdr:cNvPr id="4" name="Pilt 8">
          <a:extLst>
            <a:ext uri="{FF2B5EF4-FFF2-40B4-BE49-F238E27FC236}">
              <a16:creationId xmlns:a16="http://schemas.microsoft.com/office/drawing/2014/main" id="{23D5B7F4-3236-BB0C-040D-AD1889A6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70002" y="1771647"/>
          <a:ext cx="499792" cy="20072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9</xdr:row>
      <xdr:rowOff>76196</xdr:rowOff>
    </xdr:from>
    <xdr:ext cx="787398" cy="628650"/>
    <xdr:pic>
      <xdr:nvPicPr>
        <xdr:cNvPr id="3" name="Picture 4" descr="H:\NB! 2021 Biston Hinnakiri -Pricelist\NB! GR1033RV Radiaatorite ventiilid 2021\Fotod joonised  radiaatorite ventiilid 2021\71000 radiaatori tagasivoolu sulgventiil 12 (2).jpg">
          <a:extLst>
            <a:ext uri="{FF2B5EF4-FFF2-40B4-BE49-F238E27FC236}">
              <a16:creationId xmlns:a16="http://schemas.microsoft.com/office/drawing/2014/main" id="{9B46652B-D2EE-0166-73BB-5E335DFF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07954" y="1828796"/>
          <a:ext cx="787398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177801</xdr:colOff>
      <xdr:row>16</xdr:row>
      <xdr:rowOff>6347</xdr:rowOff>
    </xdr:from>
    <xdr:ext cx="499792" cy="200729"/>
    <xdr:pic>
      <xdr:nvPicPr>
        <xdr:cNvPr id="5" name="Pilt 8">
          <a:extLst>
            <a:ext uri="{FF2B5EF4-FFF2-40B4-BE49-F238E27FC236}">
              <a16:creationId xmlns:a16="http://schemas.microsoft.com/office/drawing/2014/main" id="{9313208C-34BC-C2E8-48E7-A4BDB0E7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82701" y="2825747"/>
          <a:ext cx="499792" cy="20072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16</xdr:row>
      <xdr:rowOff>12701</xdr:rowOff>
    </xdr:from>
    <xdr:ext cx="730248" cy="666753"/>
    <xdr:pic>
      <xdr:nvPicPr>
        <xdr:cNvPr id="6" name="Picture 5" descr="H:\NB! 2021 Biston Hinnakiri -Pricelist\NB! GR 1033RV Radiaatorite ventiilid 2021\Fotod joonised  radiaatorite ventiilid 2021\71002    radiaatori tagasivoolu sulg nurkventiil 12.jpg">
          <a:extLst>
            <a:ext uri="{FF2B5EF4-FFF2-40B4-BE49-F238E27FC236}">
              <a16:creationId xmlns:a16="http://schemas.microsoft.com/office/drawing/2014/main" id="{27D85388-5AFA-D1A9-9637-E047AF68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65104" y="2832101"/>
          <a:ext cx="730248" cy="6667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177802</xdr:colOff>
      <xdr:row>23</xdr:row>
      <xdr:rowOff>82551</xdr:rowOff>
    </xdr:from>
    <xdr:ext cx="499792" cy="200729"/>
    <xdr:pic>
      <xdr:nvPicPr>
        <xdr:cNvPr id="8" name="Pilt 8">
          <a:extLst>
            <a:ext uri="{FF2B5EF4-FFF2-40B4-BE49-F238E27FC236}">
              <a16:creationId xmlns:a16="http://schemas.microsoft.com/office/drawing/2014/main" id="{270111C7-BB24-7C35-65A4-3062E17D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82702" y="3968751"/>
          <a:ext cx="499792" cy="20072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165100</xdr:colOff>
      <xdr:row>30</xdr:row>
      <xdr:rowOff>44450</xdr:rowOff>
    </xdr:from>
    <xdr:ext cx="499792" cy="200729"/>
    <xdr:pic>
      <xdr:nvPicPr>
        <xdr:cNvPr id="10" name="Pilt 8">
          <a:extLst>
            <a:ext uri="{FF2B5EF4-FFF2-40B4-BE49-F238E27FC236}">
              <a16:creationId xmlns:a16="http://schemas.microsoft.com/office/drawing/2014/main" id="{DCF257E6-41A4-3E60-E833-C9E4FC30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70000" y="4997450"/>
          <a:ext cx="499792" cy="20072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133346</xdr:colOff>
      <xdr:row>23</xdr:row>
      <xdr:rowOff>6345</xdr:rowOff>
    </xdr:from>
    <xdr:ext cx="774697" cy="730248"/>
    <xdr:pic>
      <xdr:nvPicPr>
        <xdr:cNvPr id="7" name="Picture 9" descr="H:\NB! 2021 Biston Hinnakiri -Pricelist\NB! GR 1033RV Radiaatorite ventiilid 2021\Fotod joonised  radiaatorite ventiilid 2021\71001     radiaatori tagasivoolu sulgventiil  reguleeritav 12.jpg">
          <a:extLst>
            <a:ext uri="{FF2B5EF4-FFF2-40B4-BE49-F238E27FC236}">
              <a16:creationId xmlns:a16="http://schemas.microsoft.com/office/drawing/2014/main" id="{E1A4798A-AB8B-52CC-91D8-7E6FF2D2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33346" y="3892545"/>
          <a:ext cx="774697" cy="7302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30</xdr:row>
      <xdr:rowOff>38103</xdr:rowOff>
    </xdr:from>
    <xdr:ext cx="723903" cy="692145"/>
    <xdr:pic>
      <xdr:nvPicPr>
        <xdr:cNvPr id="9" name="Picture 10" descr="H:\NB! 2021 Biston Hinnakiri -Pricelist\NB! GR 1033RV Radiaatorite ventiilid 2021\Fotod joonised  radiaatorite ventiilid 2021\710021 Radiaatori tagasivoolu sulg nurkventiil reguleeritav 12.jpg">
          <a:extLst>
            <a:ext uri="{FF2B5EF4-FFF2-40B4-BE49-F238E27FC236}">
              <a16:creationId xmlns:a16="http://schemas.microsoft.com/office/drawing/2014/main" id="{DA096900-E944-39FA-862A-37880ED49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84151" y="4991103"/>
          <a:ext cx="723903" cy="6921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37</xdr:row>
      <xdr:rowOff>101598</xdr:rowOff>
    </xdr:from>
    <xdr:ext cx="862809" cy="666753"/>
    <xdr:pic>
      <xdr:nvPicPr>
        <xdr:cNvPr id="11" name="Picture 12" descr="http://www.valvulasarco.com/gestion/producto/img/317.jpg">
          <a:extLst>
            <a:ext uri="{FF2B5EF4-FFF2-40B4-BE49-F238E27FC236}">
              <a16:creationId xmlns:a16="http://schemas.microsoft.com/office/drawing/2014/main" id="{2F1EDE79-799C-5B54-E141-6873F272A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07954" y="6121398"/>
          <a:ext cx="862809" cy="6667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69851</xdr:colOff>
      <xdr:row>45</xdr:row>
      <xdr:rowOff>19046</xdr:rowOff>
    </xdr:from>
    <xdr:ext cx="964536" cy="742950"/>
    <xdr:pic>
      <xdr:nvPicPr>
        <xdr:cNvPr id="13" name="Picture 13" descr="http://www.valvulasarco.com/gestion/producto/img/314.jpg">
          <a:extLst>
            <a:ext uri="{FF2B5EF4-FFF2-40B4-BE49-F238E27FC236}">
              <a16:creationId xmlns:a16="http://schemas.microsoft.com/office/drawing/2014/main" id="{C92E7407-FC1F-B026-AE4D-A1D51003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69851" y="7258046"/>
          <a:ext cx="964536" cy="7429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203198</xdr:colOff>
      <xdr:row>37</xdr:row>
      <xdr:rowOff>25396</xdr:rowOff>
    </xdr:from>
    <xdr:ext cx="424711" cy="235348"/>
    <xdr:pic>
      <xdr:nvPicPr>
        <xdr:cNvPr id="12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B303936F-2905-AD71-8412-83A31AF24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308098" y="6045196"/>
          <a:ext cx="424711" cy="2353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184153</xdr:colOff>
      <xdr:row>45</xdr:row>
      <xdr:rowOff>38102</xdr:rowOff>
    </xdr:from>
    <xdr:ext cx="424711" cy="235348"/>
    <xdr:pic>
      <xdr:nvPicPr>
        <xdr:cNvPr id="14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4B17FB86-7958-EB20-E83D-699DE01C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289053" y="7277102"/>
          <a:ext cx="424711" cy="2353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152403</xdr:colOff>
      <xdr:row>53</xdr:row>
      <xdr:rowOff>25402</xdr:rowOff>
    </xdr:from>
    <xdr:ext cx="825502" cy="590546"/>
    <xdr:pic>
      <xdr:nvPicPr>
        <xdr:cNvPr id="15" name="Picture 18" descr="https://mirkotlov.by/image/cache/catalog/sharovie_krani/arco/arcov4%28kod880040%29-650x650.jpg">
          <a:extLst>
            <a:ext uri="{FF2B5EF4-FFF2-40B4-BE49-F238E27FC236}">
              <a16:creationId xmlns:a16="http://schemas.microsoft.com/office/drawing/2014/main" id="{19C0E28E-F9FC-B407-07C0-3256E2B7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52403" y="8483602"/>
          <a:ext cx="825502" cy="590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228604</xdr:colOff>
      <xdr:row>53</xdr:row>
      <xdr:rowOff>6350</xdr:rowOff>
    </xdr:from>
    <xdr:ext cx="424711" cy="235348"/>
    <xdr:pic>
      <xdr:nvPicPr>
        <xdr:cNvPr id="16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2602173B-7A25-DE02-9CCE-3580A490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333504" y="8464550"/>
          <a:ext cx="424711" cy="2353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228600</xdr:colOff>
      <xdr:row>75</xdr:row>
      <xdr:rowOff>25402</xdr:rowOff>
    </xdr:from>
    <xdr:ext cx="499792" cy="202045"/>
    <xdr:pic>
      <xdr:nvPicPr>
        <xdr:cNvPr id="21" name="Pilt 8">
          <a:extLst>
            <a:ext uri="{FF2B5EF4-FFF2-40B4-BE49-F238E27FC236}">
              <a16:creationId xmlns:a16="http://schemas.microsoft.com/office/drawing/2014/main" id="{9570BC92-9A58-1627-9F87-30B8DEA1B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3500" y="11836402"/>
          <a:ext cx="499792" cy="202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203197</xdr:colOff>
      <xdr:row>69</xdr:row>
      <xdr:rowOff>44448</xdr:rowOff>
    </xdr:from>
    <xdr:ext cx="499792" cy="202045"/>
    <xdr:pic>
      <xdr:nvPicPr>
        <xdr:cNvPr id="19" name="Pilt 8">
          <a:extLst>
            <a:ext uri="{FF2B5EF4-FFF2-40B4-BE49-F238E27FC236}">
              <a16:creationId xmlns:a16="http://schemas.microsoft.com/office/drawing/2014/main" id="{98F05969-31CD-69D0-90BC-854ABF4F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8097" y="10941048"/>
          <a:ext cx="499792" cy="202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75</xdr:row>
      <xdr:rowOff>31747</xdr:rowOff>
    </xdr:from>
    <xdr:ext cx="634995" cy="438153"/>
    <xdr:pic>
      <xdr:nvPicPr>
        <xdr:cNvPr id="20" name="Picture 8" descr="C:\Users\kalev\Documents\Biston 2021\1033RV Radiaatorite ventiilid\Fotod joonised serdid rad ventiilidele\O15ASB.jpg">
          <a:extLst>
            <a:ext uri="{FF2B5EF4-FFF2-40B4-BE49-F238E27FC236}">
              <a16:creationId xmlns:a16="http://schemas.microsoft.com/office/drawing/2014/main" id="{86D70282-A3DE-D842-7386-F8EDA4D7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65104" y="11842747"/>
          <a:ext cx="634995" cy="4381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81</xdr:row>
      <xdr:rowOff>25402</xdr:rowOff>
    </xdr:from>
    <xdr:ext cx="374647" cy="469901"/>
    <xdr:pic>
      <xdr:nvPicPr>
        <xdr:cNvPr id="22" name="Picture 11" descr="H:\Arco toote fotod toorik\505010.jpg">
          <a:extLst>
            <a:ext uri="{FF2B5EF4-FFF2-40B4-BE49-F238E27FC236}">
              <a16:creationId xmlns:a16="http://schemas.microsoft.com/office/drawing/2014/main" id="{6B108705-4323-3274-5186-4C272CCF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311152" y="12750802"/>
          <a:ext cx="374647" cy="4699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241301</xdr:colOff>
      <xdr:row>86</xdr:row>
      <xdr:rowOff>114300</xdr:rowOff>
    </xdr:from>
    <xdr:ext cx="533406" cy="589559"/>
    <xdr:pic>
      <xdr:nvPicPr>
        <xdr:cNvPr id="24" name="Picture 12" descr="C:\Users\kalev\Documents\Biston 2021\1033RV Radiaatorite ventiilid\Fotod joonised serdid rad ventiilidele\710071.jpg">
          <a:extLst>
            <a:ext uri="{FF2B5EF4-FFF2-40B4-BE49-F238E27FC236}">
              <a16:creationId xmlns:a16="http://schemas.microsoft.com/office/drawing/2014/main" id="{CEA4CF28-DA3A-3E52-F11B-55644932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241301" y="13601700"/>
          <a:ext cx="533406" cy="5895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228595</xdr:colOff>
      <xdr:row>81</xdr:row>
      <xdr:rowOff>6351</xdr:rowOff>
    </xdr:from>
    <xdr:ext cx="450854" cy="260347"/>
    <xdr:pic>
      <xdr:nvPicPr>
        <xdr:cNvPr id="23" name="Pilt 2">
          <a:extLst>
            <a:ext uri="{FF2B5EF4-FFF2-40B4-BE49-F238E27FC236}">
              <a16:creationId xmlns:a16="http://schemas.microsoft.com/office/drawing/2014/main" id="{18B2AB9B-5719-A33C-98EE-6825DF445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333495" y="12731751"/>
          <a:ext cx="450854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203195</xdr:colOff>
      <xdr:row>86</xdr:row>
      <xdr:rowOff>139701</xdr:rowOff>
    </xdr:from>
    <xdr:ext cx="450854" cy="260347"/>
    <xdr:pic>
      <xdr:nvPicPr>
        <xdr:cNvPr id="25" name="Pilt 2">
          <a:extLst>
            <a:ext uri="{FF2B5EF4-FFF2-40B4-BE49-F238E27FC236}">
              <a16:creationId xmlns:a16="http://schemas.microsoft.com/office/drawing/2014/main" id="{F1841E41-D063-6C18-15D4-7A390402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308095" y="13627101"/>
          <a:ext cx="450854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113</xdr:row>
      <xdr:rowOff>69851</xdr:rowOff>
    </xdr:from>
    <xdr:ext cx="965112" cy="552443"/>
    <xdr:pic>
      <xdr:nvPicPr>
        <xdr:cNvPr id="42" name="Picture 18" descr="C:\Users\kalev\Documents\Biston 2021\1033RV Radiaatorite ventiilid\Fotod joonised serdid rad ventiilidele\Aquer radika kandur.jpg">
          <a:extLst>
            <a:ext uri="{FF2B5EF4-FFF2-40B4-BE49-F238E27FC236}">
              <a16:creationId xmlns:a16="http://schemas.microsoft.com/office/drawing/2014/main" id="{05F0B2B8-9C40-C8EC-2551-E6CD54D9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76196" y="17672051"/>
          <a:ext cx="965112" cy="55244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69</xdr:row>
      <xdr:rowOff>0</xdr:rowOff>
    </xdr:from>
    <xdr:ext cx="882652" cy="742950"/>
    <xdr:pic>
      <xdr:nvPicPr>
        <xdr:cNvPr id="18" name="Picture 14" descr="H:\NB! 2021 Biston Hinnakiri -Pricelist\NB! GR 1033RV Radiaatorite ventiilid 2021\Fotod joonised  radiaatorite ventiilid 2021\71010 Õhueraldaja 12.png">
          <a:extLst>
            <a:ext uri="{FF2B5EF4-FFF2-40B4-BE49-F238E27FC236}">
              <a16:creationId xmlns:a16="http://schemas.microsoft.com/office/drawing/2014/main" id="{734963CE-3448-B5C7-AB14-782065E55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14300" y="10896600"/>
          <a:ext cx="882652" cy="7429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96</xdr:row>
      <xdr:rowOff>0</xdr:rowOff>
    </xdr:from>
    <xdr:ext cx="374647" cy="323853"/>
    <xdr:pic>
      <xdr:nvPicPr>
        <xdr:cNvPr id="31" name="Picture 26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CDD2C357-0CD2-EC07-C553-C3C26226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57150" y="15011400"/>
          <a:ext cx="374647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44448</xdr:colOff>
      <xdr:row>98</xdr:row>
      <xdr:rowOff>120645</xdr:rowOff>
    </xdr:from>
    <xdr:ext cx="387348" cy="323853"/>
    <xdr:pic>
      <xdr:nvPicPr>
        <xdr:cNvPr id="33" name="Picture 16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04B8147A-6B60-F100-59BC-8DE641098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4448" y="15436845"/>
          <a:ext cx="387348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584201</xdr:colOff>
      <xdr:row>95</xdr:row>
      <xdr:rowOff>133346</xdr:rowOff>
    </xdr:from>
    <xdr:ext cx="393704" cy="330198"/>
    <xdr:pic>
      <xdr:nvPicPr>
        <xdr:cNvPr id="30" name="Picture 17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62526C60-73AD-CC85-D510-9934F52E4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584201" y="14992346"/>
          <a:ext cx="393704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603247</xdr:colOff>
      <xdr:row>98</xdr:row>
      <xdr:rowOff>139702</xdr:rowOff>
    </xdr:from>
    <xdr:ext cx="381003" cy="336554"/>
    <xdr:pic>
      <xdr:nvPicPr>
        <xdr:cNvPr id="32" name="Picture 20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429D1AEE-8BCB-E656-E976-93FFCABA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603247" y="15455902"/>
          <a:ext cx="38100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93</xdr:row>
      <xdr:rowOff>6345</xdr:rowOff>
    </xdr:from>
    <xdr:ext cx="355601" cy="279404"/>
    <xdr:pic>
      <xdr:nvPicPr>
        <xdr:cNvPr id="26" name="Picture 21" descr="C:\Users\kalev\Documents\Biston 2021\1033RV Radiaatorite ventiilid\Fotod joonised serdid rad ventiilidele\710070.jpg">
          <a:extLst>
            <a:ext uri="{FF2B5EF4-FFF2-40B4-BE49-F238E27FC236}">
              <a16:creationId xmlns:a16="http://schemas.microsoft.com/office/drawing/2014/main" id="{A4C2186A-C566-1BA3-A1D2-E0A17D95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50804" y="14560545"/>
          <a:ext cx="35560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400050</xdr:colOff>
      <xdr:row>93</xdr:row>
      <xdr:rowOff>19046</xdr:rowOff>
    </xdr:from>
    <xdr:ext cx="261262" cy="288767"/>
    <xdr:pic>
      <xdr:nvPicPr>
        <xdr:cNvPr id="27" name="Picture 12" descr="C:\Users\kalev\Documents\Biston 2021\1033RV Radiaatorite ventiilid\Fotod joonised serdid rad ventiilidele\710071.jpg">
          <a:extLst>
            <a:ext uri="{FF2B5EF4-FFF2-40B4-BE49-F238E27FC236}">
              <a16:creationId xmlns:a16="http://schemas.microsoft.com/office/drawing/2014/main" id="{926D10B4-642E-9594-312A-0A9F4F898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400050" y="14573246"/>
          <a:ext cx="261262" cy="28876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717547</xdr:colOff>
      <xdr:row>93</xdr:row>
      <xdr:rowOff>0</xdr:rowOff>
    </xdr:from>
    <xdr:ext cx="349245" cy="304796"/>
    <xdr:pic>
      <xdr:nvPicPr>
        <xdr:cNvPr id="28" name="Picture 23" descr="C:\Users\kalev\Documents\Biston 2021\1033RV Radiaatorite ventiilid\Fotod joonised serdid rad ventiilidele\90fcb4d9b89fcd10d13d7a9290748049.jpg">
          <a:extLst>
            <a:ext uri="{FF2B5EF4-FFF2-40B4-BE49-F238E27FC236}">
              <a16:creationId xmlns:a16="http://schemas.microsoft.com/office/drawing/2014/main" id="{F4CC7673-9DD3-B199-AFD9-5DD0846B1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717547" y="14554200"/>
          <a:ext cx="349245" cy="3047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106</xdr:row>
      <xdr:rowOff>0</xdr:rowOff>
    </xdr:from>
    <xdr:ext cx="374647" cy="323853"/>
    <xdr:pic>
      <xdr:nvPicPr>
        <xdr:cNvPr id="39" name="Picture 24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04842EAE-60B9-48C3-BFF6-229B4C16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57150" y="16535400"/>
          <a:ext cx="374647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69851</xdr:colOff>
      <xdr:row>108</xdr:row>
      <xdr:rowOff>114300</xdr:rowOff>
    </xdr:from>
    <xdr:ext cx="393704" cy="330198"/>
    <xdr:pic>
      <xdr:nvPicPr>
        <xdr:cNvPr id="40" name="Picture 34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6FE9D93B-6BF1-11D5-C4D6-D3E88613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69851" y="16954500"/>
          <a:ext cx="393704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584201</xdr:colOff>
      <xdr:row>105</xdr:row>
      <xdr:rowOff>133346</xdr:rowOff>
    </xdr:from>
    <xdr:ext cx="393704" cy="336554"/>
    <xdr:pic>
      <xdr:nvPicPr>
        <xdr:cNvPr id="38" name="Picture 26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B0D887F6-9E03-DBE2-6323-A06480E3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584201" y="16516346"/>
          <a:ext cx="393704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603247</xdr:colOff>
      <xdr:row>108</xdr:row>
      <xdr:rowOff>139702</xdr:rowOff>
    </xdr:from>
    <xdr:ext cx="381003" cy="336554"/>
    <xdr:pic>
      <xdr:nvPicPr>
        <xdr:cNvPr id="41" name="Picture 27" descr="C:\Users\kalev\Documents\Biston 2021\1033RV Radiaatorite ventiilid\Fotod joonised serdid rad ventiilidele\19538.jpg">
          <a:extLst>
            <a:ext uri="{FF2B5EF4-FFF2-40B4-BE49-F238E27FC236}">
              <a16:creationId xmlns:a16="http://schemas.microsoft.com/office/drawing/2014/main" id="{D41A4B68-8F86-DEC8-A521-C4BE4DEE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603247" y="16979902"/>
          <a:ext cx="38100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103</xdr:row>
      <xdr:rowOff>6345</xdr:rowOff>
    </xdr:from>
    <xdr:ext cx="355601" cy="279404"/>
    <xdr:pic>
      <xdr:nvPicPr>
        <xdr:cNvPr id="35" name="Picture 28" descr="C:\Users\kalev\Documents\Biston 2021\1033RV Radiaatorite ventiilid\Fotod joonised serdid rad ventiilidele\710070.jpg">
          <a:extLst>
            <a:ext uri="{FF2B5EF4-FFF2-40B4-BE49-F238E27FC236}">
              <a16:creationId xmlns:a16="http://schemas.microsoft.com/office/drawing/2014/main" id="{7A789ED6-B114-7401-69EB-D04DFF4AC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50804" y="16084545"/>
          <a:ext cx="35560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400050</xdr:colOff>
      <xdr:row>103</xdr:row>
      <xdr:rowOff>19046</xdr:rowOff>
    </xdr:from>
    <xdr:ext cx="261262" cy="288767"/>
    <xdr:pic>
      <xdr:nvPicPr>
        <xdr:cNvPr id="34" name="Picture 12" descr="C:\Users\kalev\Documents\Biston 2021\1033RV Radiaatorite ventiilid\Fotod joonised serdid rad ventiilidele\710071.jpg">
          <a:extLst>
            <a:ext uri="{FF2B5EF4-FFF2-40B4-BE49-F238E27FC236}">
              <a16:creationId xmlns:a16="http://schemas.microsoft.com/office/drawing/2014/main" id="{7EF52331-90F2-1819-F66F-54CBB830C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400050" y="16097246"/>
          <a:ext cx="261262" cy="28876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717547</xdr:colOff>
      <xdr:row>103</xdr:row>
      <xdr:rowOff>0</xdr:rowOff>
    </xdr:from>
    <xdr:ext cx="349245" cy="304796"/>
    <xdr:pic>
      <xdr:nvPicPr>
        <xdr:cNvPr id="36" name="Picture 30" descr="C:\Users\kalev\Documents\Biston 2021\1033RV Radiaatorite ventiilid\Fotod joonised serdid rad ventiilidele\90fcb4d9b89fcd10d13d7a9290748049.jpg">
          <a:extLst>
            <a:ext uri="{FF2B5EF4-FFF2-40B4-BE49-F238E27FC236}">
              <a16:creationId xmlns:a16="http://schemas.microsoft.com/office/drawing/2014/main" id="{9E3DB19A-B733-AD3E-7670-70336A8C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717547" y="16078200"/>
          <a:ext cx="349245" cy="3047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215901</xdr:colOff>
      <xdr:row>93</xdr:row>
      <xdr:rowOff>0</xdr:rowOff>
    </xdr:from>
    <xdr:ext cx="499792" cy="202045"/>
    <xdr:pic>
      <xdr:nvPicPr>
        <xdr:cNvPr id="29" name="Pilt 8">
          <a:extLst>
            <a:ext uri="{FF2B5EF4-FFF2-40B4-BE49-F238E27FC236}">
              <a16:creationId xmlns:a16="http://schemas.microsoft.com/office/drawing/2014/main" id="{E047F27A-E6B7-DC6D-7F7E-E804FCFC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801" y="14554200"/>
          <a:ext cx="499792" cy="202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133351</xdr:colOff>
      <xdr:row>103</xdr:row>
      <xdr:rowOff>38098</xdr:rowOff>
    </xdr:from>
    <xdr:ext cx="499792" cy="202045"/>
    <xdr:pic>
      <xdr:nvPicPr>
        <xdr:cNvPr id="37" name="Pilt 8">
          <a:extLst>
            <a:ext uri="{FF2B5EF4-FFF2-40B4-BE49-F238E27FC236}">
              <a16:creationId xmlns:a16="http://schemas.microsoft.com/office/drawing/2014/main" id="{8699F7DC-EC63-986E-7BBF-865FF96F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38251" y="16116298"/>
          <a:ext cx="499792" cy="202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158748</xdr:colOff>
      <xdr:row>113</xdr:row>
      <xdr:rowOff>12696</xdr:rowOff>
    </xdr:from>
    <xdr:ext cx="499792" cy="202045"/>
    <xdr:pic>
      <xdr:nvPicPr>
        <xdr:cNvPr id="43" name="Pilt 8">
          <a:extLst>
            <a:ext uri="{FF2B5EF4-FFF2-40B4-BE49-F238E27FC236}">
              <a16:creationId xmlns:a16="http://schemas.microsoft.com/office/drawing/2014/main" id="{A38995FA-C9F2-6232-DC62-85AB422E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63648" y="17614896"/>
          <a:ext cx="499792" cy="202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226789</xdr:colOff>
      <xdr:row>129</xdr:row>
      <xdr:rowOff>129415</xdr:rowOff>
    </xdr:from>
    <xdr:ext cx="672111" cy="547615"/>
    <xdr:pic>
      <xdr:nvPicPr>
        <xdr:cNvPr id="45" name="Picture 44" descr="C:\Users\kalev\Documents\Biston projekt hulgimüük Lätis\Biston SIA\Läti sordiment 2020\Biston SIA tehaste tellimused 2020\Biston sia Ferro\M6304A.jpg">
          <a:extLst>
            <a:ext uri="{FF2B5EF4-FFF2-40B4-BE49-F238E27FC236}">
              <a16:creationId xmlns:a16="http://schemas.microsoft.com/office/drawing/2014/main" id="{72574CD4-A14C-7065-0460-E098B375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226789" y="20170015"/>
          <a:ext cx="672111" cy="5476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181426</xdr:colOff>
      <xdr:row>134</xdr:row>
      <xdr:rowOff>75593</xdr:rowOff>
    </xdr:from>
    <xdr:ext cx="733961" cy="647367"/>
    <xdr:pic>
      <xdr:nvPicPr>
        <xdr:cNvPr id="46" name="Picture 45" descr="C:\Users\kalev\Documents\Biston projekt hulgimüük Lätis\Biston SIA\Läti sordiment 2020\Biston SIA tehaste tellimused 2020\Biston sia Ferro\M6304R.jpg">
          <a:extLst>
            <a:ext uri="{FF2B5EF4-FFF2-40B4-BE49-F238E27FC236}">
              <a16:creationId xmlns:a16="http://schemas.microsoft.com/office/drawing/2014/main" id="{A99D0D35-20E3-FCA6-854A-799C1390E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181426" y="20878193"/>
          <a:ext cx="733961" cy="64736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226789</xdr:colOff>
      <xdr:row>139</xdr:row>
      <xdr:rowOff>136071</xdr:rowOff>
    </xdr:from>
    <xdr:ext cx="608542" cy="525386"/>
    <xdr:pic>
      <xdr:nvPicPr>
        <xdr:cNvPr id="47" name="Picture 46" descr="C:\Users\kalev\Documents\Biston projekt hulgimüük Lätis\Biston SIA\Läti sordiment 2020\Biston SIA tehaste tellimused 2020\Biston sia Ferro\M6306A.jpg">
          <a:extLst>
            <a:ext uri="{FF2B5EF4-FFF2-40B4-BE49-F238E27FC236}">
              <a16:creationId xmlns:a16="http://schemas.microsoft.com/office/drawing/2014/main" id="{9B5A040F-2DDA-B9A3-4266-F5C53A57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226789" y="21700671"/>
          <a:ext cx="608542" cy="52538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196550</xdr:colOff>
      <xdr:row>144</xdr:row>
      <xdr:rowOff>136071</xdr:rowOff>
    </xdr:from>
    <xdr:ext cx="729490" cy="549783"/>
    <xdr:pic>
      <xdr:nvPicPr>
        <xdr:cNvPr id="48" name="Picture 47" descr="C:\Users\kalev\Documents\Biston projekt hulgimüük Lätis\Biston SIA\Läti sordiment 2020\Biston SIA tehaste tellimused 2020\Biston sia Ferro\M6306R.jpg">
          <a:extLst>
            <a:ext uri="{FF2B5EF4-FFF2-40B4-BE49-F238E27FC236}">
              <a16:creationId xmlns:a16="http://schemas.microsoft.com/office/drawing/2014/main" id="{E559EF73-8F58-B57E-30E8-119B0AF87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196550" y="22462671"/>
          <a:ext cx="729490" cy="54978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230565</xdr:colOff>
      <xdr:row>149</xdr:row>
      <xdr:rowOff>147410</xdr:rowOff>
    </xdr:from>
    <xdr:ext cx="659739" cy="548411"/>
    <xdr:pic>
      <xdr:nvPicPr>
        <xdr:cNvPr id="49" name="Picture 7" descr="C:\Users\kalev\Documents\Biston projekt hulgimüük Lätis\Biston SIA\Läti sordiment 2020\Biston SIA tehaste tellimused 2020\Biston sia Ferro\M6310A.jpg">
          <a:extLst>
            <a:ext uri="{FF2B5EF4-FFF2-40B4-BE49-F238E27FC236}">
              <a16:creationId xmlns:a16="http://schemas.microsoft.com/office/drawing/2014/main" id="{33078E05-CB1D-46DC-4717-1F0D76A73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230565" y="23236010"/>
          <a:ext cx="659739" cy="54841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211665</xdr:colOff>
      <xdr:row>154</xdr:row>
      <xdr:rowOff>120947</xdr:rowOff>
    </xdr:from>
    <xdr:ext cx="700969" cy="581393"/>
    <xdr:pic>
      <xdr:nvPicPr>
        <xdr:cNvPr id="50" name="Picture 8" descr="C:\Users\kalev\Documents\Biston projekt hulgimüük Lätis\Biston SIA\Läti sordiment 2020\Biston SIA tehaste tellimused 2020\Biston sia Ferro\M6310R.jpg">
          <a:extLst>
            <a:ext uri="{FF2B5EF4-FFF2-40B4-BE49-F238E27FC236}">
              <a16:creationId xmlns:a16="http://schemas.microsoft.com/office/drawing/2014/main" id="{E9CD304B-CC81-5051-050E-C1269CC4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211665" y="23971547"/>
          <a:ext cx="700969" cy="58139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298606</xdr:colOff>
      <xdr:row>159</xdr:row>
      <xdr:rowOff>136071</xdr:rowOff>
    </xdr:from>
    <xdr:ext cx="540163" cy="503057"/>
    <xdr:pic>
      <xdr:nvPicPr>
        <xdr:cNvPr id="51" name="Picture 9" descr="C:\Users\kalev\Documents\Biston projekt hulgimüük Lätis\Biston SIA\Läti sordiment 2020\Biston SIA tehaste tellimused 2020\Biston sia Ferro\TM63A.jpg">
          <a:extLst>
            <a:ext uri="{FF2B5EF4-FFF2-40B4-BE49-F238E27FC236}">
              <a16:creationId xmlns:a16="http://schemas.microsoft.com/office/drawing/2014/main" id="{E38C3D65-47BB-952C-8231-330AE66D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298606" y="24748671"/>
          <a:ext cx="540163" cy="50305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143633</xdr:colOff>
      <xdr:row>164</xdr:row>
      <xdr:rowOff>94494</xdr:rowOff>
    </xdr:from>
    <xdr:ext cx="804059" cy="585517"/>
    <xdr:pic>
      <xdr:nvPicPr>
        <xdr:cNvPr id="52" name="Picture 11" descr="C:\Users\kalev\Documents\Biston projekt hulgimüük Lätis\Biston SIA\Läti sordiment 2020\Biston SIA tehaste tellimused 2020\Biston sia Ferro\TM80R.jpg">
          <a:extLst>
            <a:ext uri="{FF2B5EF4-FFF2-40B4-BE49-F238E27FC236}">
              <a16:creationId xmlns:a16="http://schemas.microsoft.com/office/drawing/2014/main" id="{022BA10F-CA52-9B43-B70F-36360C86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43633" y="25469094"/>
          <a:ext cx="804059" cy="58551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268367</xdr:colOff>
      <xdr:row>174</xdr:row>
      <xdr:rowOff>75593</xdr:rowOff>
    </xdr:from>
    <xdr:ext cx="597889" cy="589641"/>
    <xdr:pic>
      <xdr:nvPicPr>
        <xdr:cNvPr id="54" name="Picture 12" descr="C:\Users\kalev\Documents\Biston projekt hulgimüük Lätis\Biston SIA\Läti sordiment 2020\Biston SIA tehaste tellimused 2020\Biston sia Ferro\Termometrs.jpg">
          <a:extLst>
            <a:ext uri="{FF2B5EF4-FFF2-40B4-BE49-F238E27FC236}">
              <a16:creationId xmlns:a16="http://schemas.microsoft.com/office/drawing/2014/main" id="{7CF92C46-EAFC-FE14-42D3-A5596193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268367" y="26974193"/>
          <a:ext cx="597889" cy="5896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306159</xdr:colOff>
      <xdr:row>170</xdr:row>
      <xdr:rowOff>0</xdr:rowOff>
    </xdr:from>
    <xdr:ext cx="506486" cy="476246"/>
    <xdr:pic>
      <xdr:nvPicPr>
        <xdr:cNvPr id="53" name="Picture 13" descr="C:\Users\kalev\Documents\Biston projekt hulgimüük Lätis\Biston SIA\Läti sordiment 2020\Biston SIA tehaste tellimused 2020\Biston sia Ferro\Termometrs.jpg">
          <a:extLst>
            <a:ext uri="{FF2B5EF4-FFF2-40B4-BE49-F238E27FC236}">
              <a16:creationId xmlns:a16="http://schemas.microsoft.com/office/drawing/2014/main" id="{4A190C39-E6A1-C073-5FC9-B33C272A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306159" y="26289000"/>
          <a:ext cx="506486" cy="476246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sulgarmatuur/manomeetrid/ohueraldaja-71010" TargetMode="External"/><Relationship Id="rId13" Type="http://schemas.openxmlformats.org/officeDocument/2006/relationships/hyperlink" Target="https://biston.ee/tooted/sulgarmatuur/manomeetrid/al-radiaatori-otsakorkide-komplekt-7-osaline-1-2-72010" TargetMode="External"/><Relationship Id="rId18" Type="http://schemas.openxmlformats.org/officeDocument/2006/relationships/hyperlink" Target="https://biston.ee/tooted/sulgarmatuur/manomeetrid/manomeeter-l31m6306r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s://biston.ee/tooted/sulgarmatuur/manomeetrid/radiaatori-tagasivoolu-sulgventiil-reguleeritav-71001" TargetMode="External"/><Relationship Id="rId21" Type="http://schemas.openxmlformats.org/officeDocument/2006/relationships/hyperlink" Target="https://biston.ee/tooted/sulgarmatuur/manomeetrid/termo-manomeeter-l31tm63a" TargetMode="External"/><Relationship Id="rId7" Type="http://schemas.openxmlformats.org/officeDocument/2006/relationships/hyperlink" Target="https://biston.ee/tooted/sulgarmatuur/manomeetrid/termopea-m30-arco-70880040" TargetMode="External"/><Relationship Id="rId12" Type="http://schemas.openxmlformats.org/officeDocument/2006/relationships/hyperlink" Target="https://biston.ee/tooted/sulgarmatuur/manomeetrid/al-radiaatori-otsakorkide-komplekt-7-osaline-1-2-72010" TargetMode="External"/><Relationship Id="rId17" Type="http://schemas.openxmlformats.org/officeDocument/2006/relationships/hyperlink" Target="https://biston.ee/tooted/sulgarmatuur/manomeetrid/manomeeter-l31m6306a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biston.ee/tooted/sulgarmatuur/manomeetrid/radiaatori-tagasivoolu-sulg-nurkventiil-71002" TargetMode="External"/><Relationship Id="rId16" Type="http://schemas.openxmlformats.org/officeDocument/2006/relationships/hyperlink" Target="https://biston.ee/tooted/sulgarmatuur/manomeetrid/manomeeter-l31m6304r" TargetMode="External"/><Relationship Id="rId20" Type="http://schemas.openxmlformats.org/officeDocument/2006/relationships/hyperlink" Target="https://biston.ee/tooted/sulgarmatuur/manomeetrid/manomeeter-l31m6310r" TargetMode="External"/><Relationship Id="rId1" Type="http://schemas.openxmlformats.org/officeDocument/2006/relationships/hyperlink" Target="https://biston.ee/tooted/sulgarmatuur/manomeetrid/radiaatori-tagasivoolu-sulgventiil-71000" TargetMode="External"/><Relationship Id="rId6" Type="http://schemas.openxmlformats.org/officeDocument/2006/relationships/hyperlink" Target="https://biston.ee/tooted/sulgarmatuur/manomeetrid/arco-komplekt-ventiil-sulgur-termopea-nurk-70kct01" TargetMode="External"/><Relationship Id="rId11" Type="http://schemas.openxmlformats.org/officeDocument/2006/relationships/hyperlink" Target="https://biston.ee/tooted/sulgarmatuur/manomeetrid/ohueraldaja-reguleerimis-voti-metall-710070" TargetMode="External"/><Relationship Id="rId24" Type="http://schemas.openxmlformats.org/officeDocument/2006/relationships/hyperlink" Target="https://biston.ee/tooted/sulgarmatuur/manomeetrid/termomeeter-l31t100120a" TargetMode="External"/><Relationship Id="rId5" Type="http://schemas.openxmlformats.org/officeDocument/2006/relationships/hyperlink" Target="https://biston.ee/tooted/sulgarmatuur/manomeetrid/arco-komplekt-ventiil-sulgur-termopea-sirge-70kct02" TargetMode="External"/><Relationship Id="rId15" Type="http://schemas.openxmlformats.org/officeDocument/2006/relationships/hyperlink" Target="https://biston.ee/tooted/sulgarmatuur/manomeetrid/manomeeter-l31m6304a" TargetMode="External"/><Relationship Id="rId23" Type="http://schemas.openxmlformats.org/officeDocument/2006/relationships/hyperlink" Target="https://biston.ee/tooted/sulgarmatuur/manomeetrid/termo-manomeeter-l31t63120a" TargetMode="External"/><Relationship Id="rId10" Type="http://schemas.openxmlformats.org/officeDocument/2006/relationships/hyperlink" Target="https://biston.ee/tooted/sulgarmatuur/manomeetrid/radiaatori-ohutuskork-tihendiga-710070" TargetMode="External"/><Relationship Id="rId19" Type="http://schemas.openxmlformats.org/officeDocument/2006/relationships/hyperlink" Target="https://biston.ee/tooted/sulgarmatuur/manomeetrid/manomeeter-l31m6310a" TargetMode="External"/><Relationship Id="rId4" Type="http://schemas.openxmlformats.org/officeDocument/2006/relationships/hyperlink" Target="https://biston.ee/tooted/sulgarmatuur/manomeetrid/radiaatori-tagasivoolu-sulg-nurkventiil-reguleeritav-710021" TargetMode="External"/><Relationship Id="rId9" Type="http://schemas.openxmlformats.org/officeDocument/2006/relationships/hyperlink" Target="https://biston.ee/tooted/sulgarmatuur/manomeetrid/ohueraldaja-nurgaga-71011" TargetMode="External"/><Relationship Id="rId14" Type="http://schemas.openxmlformats.org/officeDocument/2006/relationships/hyperlink" Target="https://biston.ee/tooted/sulgarmatuur/manomeetrid/alumiiniumradiaatorikandur-valge-72000" TargetMode="External"/><Relationship Id="rId22" Type="http://schemas.openxmlformats.org/officeDocument/2006/relationships/hyperlink" Target="https://biston.ee/tooted/sulgarmatuur/manomeetrid/termo-manomeeter-l31tm80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87"/>
  <sheetViews>
    <sheetView tabSelected="1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6.5703125" style="1" customWidth="1"/>
    <col min="2" max="2" width="12" style="1" customWidth="1"/>
    <col min="3" max="3" width="47.5703125" style="2" customWidth="1"/>
    <col min="4" max="5" width="10.7109375" style="1" customWidth="1"/>
    <col min="6" max="16384" width="13.5703125" style="1"/>
  </cols>
  <sheetData>
    <row r="1" spans="1:5" x14ac:dyDescent="0.25">
      <c r="A1" s="53"/>
      <c r="B1" s="53"/>
      <c r="C1" s="86"/>
      <c r="D1" s="53"/>
      <c r="E1" s="53"/>
    </row>
    <row r="2" spans="1:5" x14ac:dyDescent="0.25">
      <c r="A2" s="87" t="s">
        <v>46</v>
      </c>
      <c r="B2" s="53"/>
      <c r="C2" s="86"/>
      <c r="D2" s="53"/>
      <c r="E2" s="53"/>
    </row>
    <row r="3" spans="1:5" x14ac:dyDescent="0.25">
      <c r="A3" s="87" t="s">
        <v>47</v>
      </c>
      <c r="B3" s="53"/>
      <c r="C3" s="86"/>
      <c r="D3" s="53"/>
      <c r="E3" s="53"/>
    </row>
    <row r="4" spans="1:5" ht="15.75" thickBot="1" x14ac:dyDescent="0.3">
      <c r="A4" s="53"/>
      <c r="B4" s="53"/>
      <c r="C4" s="86"/>
      <c r="D4" s="53"/>
      <c r="E4" s="53"/>
    </row>
    <row r="5" spans="1:5" ht="29.45" customHeight="1" thickBot="1" x14ac:dyDescent="0.3">
      <c r="A5" s="88"/>
      <c r="B5" s="5" t="s">
        <v>45</v>
      </c>
      <c r="C5" s="5" t="s">
        <v>0</v>
      </c>
      <c r="D5" s="89" t="s">
        <v>48</v>
      </c>
      <c r="E5" s="90"/>
    </row>
    <row r="6" spans="1:5" ht="12" customHeight="1" x14ac:dyDescent="0.25">
      <c r="A6" s="88"/>
      <c r="B6" s="53"/>
      <c r="C6" s="53"/>
      <c r="D6" s="91"/>
      <c r="E6" s="91"/>
    </row>
    <row r="7" spans="1:5" ht="12" customHeight="1" x14ac:dyDescent="0.25">
      <c r="A7" s="5" t="s">
        <v>51</v>
      </c>
      <c r="B7" s="5" t="s">
        <v>1</v>
      </c>
      <c r="C7" s="5" t="s">
        <v>52</v>
      </c>
      <c r="D7" s="92" t="s">
        <v>49</v>
      </c>
      <c r="E7" s="92" t="s">
        <v>50</v>
      </c>
    </row>
    <row r="8" spans="1:5" ht="12" customHeight="1" x14ac:dyDescent="0.25">
      <c r="C8" s="4"/>
      <c r="D8" s="6"/>
      <c r="E8" s="6"/>
    </row>
    <row r="9" spans="1:5" ht="12" customHeight="1" x14ac:dyDescent="0.25">
      <c r="A9" s="7"/>
      <c r="B9" s="8"/>
      <c r="C9" s="9" t="s">
        <v>2</v>
      </c>
      <c r="D9" s="8"/>
      <c r="E9" s="10"/>
    </row>
    <row r="10" spans="1:5" ht="12" customHeight="1" x14ac:dyDescent="0.25">
      <c r="A10" s="11"/>
      <c r="B10" s="12"/>
      <c r="C10" s="13"/>
      <c r="D10" s="12"/>
      <c r="E10" s="14"/>
    </row>
    <row r="11" spans="1:5" ht="12" customHeight="1" x14ac:dyDescent="0.25">
      <c r="A11" s="11"/>
      <c r="B11" s="12"/>
      <c r="C11" s="15"/>
      <c r="D11" s="12"/>
      <c r="E11" s="14"/>
    </row>
    <row r="12" spans="1:5" ht="12" customHeight="1" x14ac:dyDescent="0.25">
      <c r="A12" s="11"/>
      <c r="B12" s="84">
        <v>71000</v>
      </c>
      <c r="C12" s="16" t="s">
        <v>3</v>
      </c>
      <c r="D12" s="17">
        <v>5.0652000000000008</v>
      </c>
      <c r="E12" s="18" t="str">
        <f>IF($E$5&gt;0,D12*(100%-$E$5)," ")</f>
        <v xml:space="preserve"> </v>
      </c>
    </row>
    <row r="13" spans="1:5" ht="12" customHeight="1" x14ac:dyDescent="0.25">
      <c r="A13" s="11"/>
      <c r="B13" s="19"/>
      <c r="C13" s="20"/>
      <c r="D13" s="21"/>
      <c r="E13" s="22"/>
    </row>
    <row r="14" spans="1:5" ht="12" customHeight="1" x14ac:dyDescent="0.25">
      <c r="A14" s="11"/>
      <c r="B14" s="19"/>
      <c r="C14" s="20"/>
      <c r="D14" s="21"/>
      <c r="E14" s="22"/>
    </row>
    <row r="15" spans="1:5" ht="12" customHeight="1" x14ac:dyDescent="0.25">
      <c r="A15" s="23"/>
      <c r="B15" s="24"/>
      <c r="C15" s="25"/>
      <c r="D15" s="26"/>
      <c r="E15" s="27"/>
    </row>
    <row r="16" spans="1:5" ht="12" customHeight="1" x14ac:dyDescent="0.25">
      <c r="A16" s="28"/>
      <c r="B16" s="29"/>
      <c r="C16" s="30" t="s">
        <v>4</v>
      </c>
      <c r="D16" s="31"/>
      <c r="E16" s="31"/>
    </row>
    <row r="17" spans="1:5" ht="12" customHeight="1" x14ac:dyDescent="0.25">
      <c r="A17" s="28"/>
      <c r="B17" s="29"/>
      <c r="C17" s="30"/>
      <c r="D17" s="31"/>
      <c r="E17" s="31"/>
    </row>
    <row r="18" spans="1:5" ht="12" customHeight="1" x14ac:dyDescent="0.25">
      <c r="A18" s="28"/>
      <c r="B18" s="29"/>
      <c r="C18" s="12"/>
      <c r="D18" s="31"/>
      <c r="E18" s="31"/>
    </row>
    <row r="19" spans="1:5" ht="12" customHeight="1" x14ac:dyDescent="0.25">
      <c r="A19" s="28"/>
      <c r="B19" s="85">
        <v>71002</v>
      </c>
      <c r="C19" s="12" t="s">
        <v>3</v>
      </c>
      <c r="D19" s="17">
        <v>5.0652000000000008</v>
      </c>
      <c r="E19" s="18" t="str">
        <f>IF($E$5&gt;0,D19*(100%-$E$5)," ")</f>
        <v xml:space="preserve"> </v>
      </c>
    </row>
    <row r="20" spans="1:5" ht="12" customHeight="1" x14ac:dyDescent="0.25">
      <c r="A20" s="28"/>
      <c r="B20" s="20"/>
      <c r="C20" s="30"/>
      <c r="D20" s="32"/>
      <c r="E20" s="32"/>
    </row>
    <row r="21" spans="1:5" ht="12" customHeight="1" x14ac:dyDescent="0.25">
      <c r="A21" s="28"/>
      <c r="B21" s="29"/>
      <c r="C21" s="12"/>
      <c r="D21" s="32"/>
      <c r="E21" s="32"/>
    </row>
    <row r="22" spans="1:5" ht="12" customHeight="1" x14ac:dyDescent="0.25">
      <c r="A22" s="28"/>
      <c r="B22" s="29"/>
      <c r="C22" s="12"/>
      <c r="D22" s="32"/>
      <c r="E22" s="32"/>
    </row>
    <row r="23" spans="1:5" ht="12" customHeight="1" x14ac:dyDescent="0.25">
      <c r="A23" s="33"/>
      <c r="B23" s="34"/>
      <c r="C23" s="35" t="s">
        <v>5</v>
      </c>
      <c r="D23" s="36"/>
      <c r="E23" s="36"/>
    </row>
    <row r="24" spans="1:5" ht="12" customHeight="1" x14ac:dyDescent="0.25">
      <c r="A24" s="28"/>
      <c r="B24" s="19"/>
      <c r="C24" s="37"/>
      <c r="D24" s="12"/>
      <c r="E24" s="12"/>
    </row>
    <row r="25" spans="1:5" ht="12" customHeight="1" x14ac:dyDescent="0.25">
      <c r="A25" s="28"/>
      <c r="B25" s="12"/>
      <c r="C25" s="38"/>
      <c r="D25" s="12"/>
      <c r="E25" s="12"/>
    </row>
    <row r="26" spans="1:5" ht="12" customHeight="1" x14ac:dyDescent="0.25">
      <c r="A26" s="28"/>
      <c r="B26" s="84">
        <v>71001</v>
      </c>
      <c r="C26" s="37" t="s">
        <v>3</v>
      </c>
      <c r="D26" s="17">
        <v>5.6916000000000002</v>
      </c>
      <c r="E26" s="18" t="str">
        <f>IF($E$5&gt;0,D26*(100%-$E$5)," ")</f>
        <v xml:space="preserve"> </v>
      </c>
    </row>
    <row r="27" spans="1:5" ht="12" customHeight="1" x14ac:dyDescent="0.25">
      <c r="A27" s="28"/>
      <c r="B27" s="19"/>
      <c r="C27" s="37"/>
      <c r="D27" s="12"/>
      <c r="E27" s="18"/>
    </row>
    <row r="28" spans="1:5" ht="12" customHeight="1" x14ac:dyDescent="0.25">
      <c r="A28" s="28"/>
      <c r="B28" s="19"/>
      <c r="C28" s="37"/>
      <c r="D28" s="12"/>
      <c r="E28" s="12"/>
    </row>
    <row r="29" spans="1:5" ht="12" customHeight="1" x14ac:dyDescent="0.25">
      <c r="A29" s="39"/>
      <c r="B29" s="40"/>
      <c r="C29" s="41"/>
      <c r="D29" s="42"/>
      <c r="E29" s="42"/>
    </row>
    <row r="30" spans="1:5" ht="12" customHeight="1" x14ac:dyDescent="0.25">
      <c r="A30" s="33"/>
      <c r="B30" s="34"/>
      <c r="C30" s="35" t="s">
        <v>6</v>
      </c>
      <c r="D30" s="36"/>
      <c r="E30" s="36"/>
    </row>
    <row r="31" spans="1:5" ht="12" customHeight="1" x14ac:dyDescent="0.25">
      <c r="A31" s="28"/>
      <c r="B31" s="19"/>
      <c r="C31" s="37"/>
      <c r="D31" s="12"/>
      <c r="E31" s="12"/>
    </row>
    <row r="32" spans="1:5" ht="12" customHeight="1" x14ac:dyDescent="0.25">
      <c r="A32" s="28"/>
      <c r="B32" s="12"/>
      <c r="C32" s="38"/>
      <c r="D32" s="12"/>
      <c r="E32" s="12"/>
    </row>
    <row r="33" spans="1:5" ht="12" customHeight="1" x14ac:dyDescent="0.25">
      <c r="A33" s="28"/>
      <c r="B33" s="84">
        <v>710021</v>
      </c>
      <c r="C33" s="37" t="s">
        <v>3</v>
      </c>
      <c r="D33" s="17">
        <v>5.6916000000000002</v>
      </c>
      <c r="E33" s="18" t="str">
        <f>IF($E$5&gt;0,D33*(100%-$E$5)," ")</f>
        <v xml:space="preserve"> </v>
      </c>
    </row>
    <row r="34" spans="1:5" ht="12" customHeight="1" x14ac:dyDescent="0.25">
      <c r="A34" s="28"/>
      <c r="B34" s="19"/>
      <c r="C34" s="37"/>
      <c r="D34" s="12"/>
      <c r="E34" s="18"/>
    </row>
    <row r="35" spans="1:5" ht="12" customHeight="1" x14ac:dyDescent="0.25">
      <c r="A35" s="28"/>
      <c r="B35" s="19"/>
      <c r="C35" s="37"/>
      <c r="D35" s="12"/>
      <c r="E35" s="12"/>
    </row>
    <row r="36" spans="1:5" ht="12" customHeight="1" x14ac:dyDescent="0.25">
      <c r="A36" s="39"/>
      <c r="B36" s="40"/>
      <c r="C36" s="41"/>
      <c r="D36" s="42"/>
      <c r="E36" s="42"/>
    </row>
    <row r="37" spans="1:5" ht="12" customHeight="1" x14ac:dyDescent="0.25">
      <c r="A37" s="36"/>
      <c r="B37" s="34"/>
      <c r="C37" s="38" t="s">
        <v>7</v>
      </c>
      <c r="D37" s="43"/>
      <c r="E37" s="43"/>
    </row>
    <row r="38" spans="1:5" ht="12.6" customHeight="1" x14ac:dyDescent="0.25">
      <c r="A38" s="44"/>
      <c r="B38" s="44"/>
      <c r="C38" s="37"/>
      <c r="D38" s="45"/>
      <c r="E38" s="45"/>
    </row>
    <row r="39" spans="1:5" ht="12.6" customHeight="1" x14ac:dyDescent="0.25">
      <c r="A39" s="44"/>
      <c r="B39" s="44"/>
      <c r="C39" s="46"/>
      <c r="D39" s="45"/>
      <c r="E39" s="45"/>
    </row>
    <row r="40" spans="1:5" ht="12.6" customHeight="1" x14ac:dyDescent="0.25">
      <c r="A40" s="44"/>
      <c r="B40" s="84" t="s">
        <v>8</v>
      </c>
      <c r="C40" s="20" t="s">
        <v>9</v>
      </c>
      <c r="D40" s="17">
        <v>27.559799999999999</v>
      </c>
      <c r="E40" s="18" t="str">
        <f>IF($E$5&gt;0,D40*(100%-$E$5)," ")</f>
        <v xml:space="preserve"> </v>
      </c>
    </row>
    <row r="41" spans="1:5" ht="12.6" customHeight="1" x14ac:dyDescent="0.25">
      <c r="A41" s="44"/>
      <c r="B41" s="44"/>
      <c r="C41" s="46"/>
      <c r="D41" s="45"/>
      <c r="E41" s="45"/>
    </row>
    <row r="42" spans="1:5" ht="12.6" customHeight="1" x14ac:dyDescent="0.25">
      <c r="A42" s="44"/>
      <c r="B42" s="44"/>
      <c r="C42" s="46"/>
      <c r="D42" s="45"/>
      <c r="E42" s="45"/>
    </row>
    <row r="43" spans="1:5" ht="12.6" customHeight="1" x14ac:dyDescent="0.25">
      <c r="A43" s="44"/>
      <c r="B43" s="44"/>
      <c r="C43" s="46"/>
      <c r="D43" s="45"/>
      <c r="E43" s="45"/>
    </row>
    <row r="44" spans="1:5" ht="12.6" customHeight="1" x14ac:dyDescent="0.25">
      <c r="A44" s="47"/>
      <c r="B44" s="47"/>
      <c r="C44" s="48"/>
      <c r="D44" s="49"/>
      <c r="E44" s="49"/>
    </row>
    <row r="45" spans="1:5" ht="12.6" customHeight="1" x14ac:dyDescent="0.25">
      <c r="A45" s="36"/>
      <c r="B45" s="34"/>
      <c r="C45" s="38" t="s">
        <v>10</v>
      </c>
      <c r="D45" s="43"/>
      <c r="E45" s="43"/>
    </row>
    <row r="46" spans="1:5" ht="12.6" customHeight="1" x14ac:dyDescent="0.25">
      <c r="A46" s="44"/>
      <c r="B46" s="44"/>
      <c r="C46" s="37"/>
      <c r="D46" s="45"/>
      <c r="E46" s="45"/>
    </row>
    <row r="47" spans="1:5" ht="12.6" customHeight="1" x14ac:dyDescent="0.25">
      <c r="A47" s="44"/>
      <c r="B47" s="44"/>
      <c r="C47" s="46"/>
      <c r="D47" s="45"/>
      <c r="E47" s="45"/>
    </row>
    <row r="48" spans="1:5" ht="12.6" customHeight="1" x14ac:dyDescent="0.25">
      <c r="A48" s="44"/>
      <c r="B48" s="83" t="s">
        <v>11</v>
      </c>
      <c r="C48" s="20" t="s">
        <v>9</v>
      </c>
      <c r="D48" s="17">
        <v>27.559799999999999</v>
      </c>
      <c r="E48" s="18" t="str">
        <f>IF($E$5&gt;0,D48*(100%-$E$5)," ")</f>
        <v xml:space="preserve"> </v>
      </c>
    </row>
    <row r="49" spans="1:5" ht="12.6" customHeight="1" x14ac:dyDescent="0.25">
      <c r="A49" s="44"/>
      <c r="B49" s="44"/>
      <c r="C49" s="46"/>
      <c r="D49" s="45"/>
      <c r="E49" s="45"/>
    </row>
    <row r="50" spans="1:5" ht="12.6" customHeight="1" x14ac:dyDescent="0.25">
      <c r="A50" s="44"/>
      <c r="B50" s="44"/>
      <c r="C50" s="46"/>
      <c r="D50" s="45"/>
      <c r="E50" s="45"/>
    </row>
    <row r="51" spans="1:5" ht="12.6" customHeight="1" x14ac:dyDescent="0.25">
      <c r="A51" s="44"/>
      <c r="B51" s="44"/>
      <c r="C51" s="46"/>
      <c r="D51" s="45"/>
      <c r="E51" s="45"/>
    </row>
    <row r="52" spans="1:5" ht="12.6" customHeight="1" x14ac:dyDescent="0.25">
      <c r="A52" s="47"/>
      <c r="B52" s="47"/>
      <c r="C52" s="48"/>
      <c r="D52" s="49"/>
      <c r="E52" s="49"/>
    </row>
    <row r="53" spans="1:5" ht="12.6" customHeight="1" x14ac:dyDescent="0.25">
      <c r="A53" s="50"/>
      <c r="B53" s="50"/>
      <c r="C53" s="51" t="s">
        <v>12</v>
      </c>
      <c r="D53" s="52"/>
      <c r="E53" s="52"/>
    </row>
    <row r="54" spans="1:5" ht="12.6" customHeight="1" x14ac:dyDescent="0.25">
      <c r="A54" s="44"/>
      <c r="B54" s="44"/>
      <c r="C54" s="12"/>
      <c r="D54" s="45"/>
      <c r="E54" s="45"/>
    </row>
    <row r="55" spans="1:5" ht="12.6" customHeight="1" x14ac:dyDescent="0.25">
      <c r="A55" s="44"/>
      <c r="B55" s="44"/>
      <c r="C55" s="46"/>
      <c r="D55" s="45"/>
      <c r="E55" s="45"/>
    </row>
    <row r="56" spans="1:5" ht="12.6" customHeight="1" x14ac:dyDescent="0.25">
      <c r="A56" s="44"/>
      <c r="B56" s="84">
        <v>70880040</v>
      </c>
      <c r="C56" s="12" t="s">
        <v>13</v>
      </c>
      <c r="D56" s="17">
        <v>10.162599999999999</v>
      </c>
      <c r="E56" s="18" t="str">
        <f>IF($E$5&gt;0,D56*(100%-$E$5)," ")</f>
        <v xml:space="preserve"> </v>
      </c>
    </row>
    <row r="57" spans="1:5" ht="12.6" customHeight="1" x14ac:dyDescent="0.25">
      <c r="A57" s="44"/>
      <c r="B57" s="44"/>
      <c r="C57" s="46"/>
      <c r="D57" s="45"/>
      <c r="E57" s="45"/>
    </row>
    <row r="58" spans="1:5" ht="12.6" customHeight="1" x14ac:dyDescent="0.25">
      <c r="A58" s="44"/>
      <c r="B58" s="44"/>
      <c r="C58" s="46"/>
      <c r="D58" s="45"/>
      <c r="E58" s="45"/>
    </row>
    <row r="59" spans="1:5" ht="12.6" customHeight="1" x14ac:dyDescent="0.25">
      <c r="A59" s="47"/>
      <c r="B59" s="47"/>
      <c r="C59" s="48"/>
      <c r="D59" s="49"/>
      <c r="E59" s="49"/>
    </row>
    <row r="60" spans="1:5" ht="12.6" customHeight="1" x14ac:dyDescent="0.25">
      <c r="D60" s="53"/>
      <c r="E60" s="53"/>
    </row>
    <row r="61" spans="1:5" ht="12.6" customHeight="1" x14ac:dyDescent="0.25">
      <c r="D61" s="53"/>
      <c r="E61" s="53"/>
    </row>
    <row r="62" spans="1:5" ht="12" customHeight="1" x14ac:dyDescent="0.25">
      <c r="D62" s="53"/>
      <c r="E62" s="53"/>
    </row>
    <row r="63" spans="1:5" ht="12" customHeight="1" x14ac:dyDescent="0.25">
      <c r="A63" s="54"/>
      <c r="B63" s="55"/>
      <c r="C63" s="56"/>
      <c r="D63" s="57"/>
      <c r="E63" s="57"/>
    </row>
    <row r="64" spans="1:5" ht="12" customHeight="1" x14ac:dyDescent="0.25">
      <c r="A64" s="3"/>
      <c r="B64" s="58"/>
      <c r="C64" s="4"/>
      <c r="D64" s="59"/>
      <c r="E64" s="59"/>
    </row>
    <row r="65" spans="1:5" ht="12" customHeight="1" x14ac:dyDescent="0.25">
      <c r="A65" s="3"/>
      <c r="B65" s="4"/>
      <c r="C65" s="4" t="s">
        <v>0</v>
      </c>
      <c r="D65" s="59"/>
      <c r="E65" s="59"/>
    </row>
    <row r="66" spans="1:5" ht="12" customHeight="1" x14ac:dyDescent="0.25">
      <c r="A66" s="3"/>
      <c r="B66" s="4"/>
      <c r="C66" s="4"/>
      <c r="D66" s="60"/>
      <c r="E66" s="60"/>
    </row>
    <row r="67" spans="1:5" ht="12" customHeight="1" x14ac:dyDescent="0.25">
      <c r="A67" s="5"/>
      <c r="B67" s="4"/>
      <c r="C67" s="4"/>
      <c r="D67" s="6"/>
      <c r="E67" s="6"/>
    </row>
    <row r="68" spans="1:5" ht="12" customHeight="1" x14ac:dyDescent="0.25">
      <c r="A68" s="5"/>
      <c r="B68" s="5"/>
      <c r="C68" s="5"/>
      <c r="D68" s="6"/>
      <c r="E68" s="6"/>
    </row>
    <row r="69" spans="1:5" ht="12" customHeight="1" x14ac:dyDescent="0.25">
      <c r="A69" s="7"/>
      <c r="B69" s="8"/>
      <c r="C69" s="9" t="s">
        <v>14</v>
      </c>
      <c r="D69" s="8"/>
      <c r="E69" s="10"/>
    </row>
    <row r="70" spans="1:5" ht="12" customHeight="1" x14ac:dyDescent="0.25">
      <c r="A70" s="11"/>
      <c r="B70" s="12"/>
      <c r="C70" s="61"/>
      <c r="D70" s="12"/>
      <c r="E70" s="14"/>
    </row>
    <row r="71" spans="1:5" ht="12" customHeight="1" x14ac:dyDescent="0.25">
      <c r="A71" s="11"/>
      <c r="B71" s="12"/>
      <c r="C71" s="16"/>
      <c r="D71" s="12"/>
      <c r="E71" s="14"/>
    </row>
    <row r="72" spans="1:5" ht="12" customHeight="1" x14ac:dyDescent="0.25">
      <c r="A72" s="11"/>
      <c r="B72" s="84">
        <v>71010</v>
      </c>
      <c r="C72" s="16" t="s">
        <v>3</v>
      </c>
      <c r="D72" s="17">
        <v>6.926400000000001</v>
      </c>
      <c r="E72" s="18" t="str">
        <f>IF($E$5&gt;0,D72*(100%-$E$5)," ")</f>
        <v xml:space="preserve"> </v>
      </c>
    </row>
    <row r="73" spans="1:5" ht="12" customHeight="1" x14ac:dyDescent="0.25">
      <c r="A73" s="11"/>
      <c r="B73" s="19"/>
      <c r="C73" s="20"/>
      <c r="D73" s="21"/>
      <c r="E73" s="22"/>
    </row>
    <row r="74" spans="1:5" ht="12" customHeight="1" x14ac:dyDescent="0.25">
      <c r="A74" s="23"/>
      <c r="B74" s="24"/>
      <c r="C74" s="25"/>
      <c r="D74" s="26"/>
      <c r="E74" s="27"/>
    </row>
    <row r="75" spans="1:5" ht="12" customHeight="1" x14ac:dyDescent="0.25">
      <c r="A75" s="62"/>
      <c r="B75" s="19"/>
      <c r="C75" s="13" t="s">
        <v>15</v>
      </c>
      <c r="D75" s="21"/>
      <c r="E75" s="21"/>
    </row>
    <row r="76" spans="1:5" ht="12" customHeight="1" x14ac:dyDescent="0.25">
      <c r="A76" s="62"/>
      <c r="B76" s="19"/>
      <c r="C76" s="63"/>
      <c r="D76" s="21"/>
      <c r="E76" s="21"/>
    </row>
    <row r="77" spans="1:5" ht="12" customHeight="1" x14ac:dyDescent="0.25">
      <c r="A77" s="62"/>
      <c r="B77" s="19"/>
      <c r="C77" s="64"/>
      <c r="D77" s="21"/>
      <c r="E77" s="21"/>
    </row>
    <row r="78" spans="1:5" ht="12" customHeight="1" x14ac:dyDescent="0.25">
      <c r="A78" s="62"/>
      <c r="B78" s="84">
        <v>71011</v>
      </c>
      <c r="C78" s="37" t="s">
        <v>3</v>
      </c>
      <c r="D78" s="17">
        <v>8.3916000000000004</v>
      </c>
      <c r="E78" s="18" t="str">
        <f>IF($E$5&gt;0,D78*(100%-$E$5)," ")</f>
        <v xml:space="preserve"> </v>
      </c>
    </row>
    <row r="79" spans="1:5" ht="12" customHeight="1" x14ac:dyDescent="0.25">
      <c r="A79" s="62"/>
      <c r="B79" s="12"/>
      <c r="C79" s="38"/>
      <c r="D79" s="12"/>
      <c r="E79" s="12"/>
    </row>
    <row r="80" spans="1:5" ht="12" customHeight="1" x14ac:dyDescent="0.25">
      <c r="A80" s="62"/>
      <c r="B80" s="40"/>
      <c r="C80" s="37"/>
      <c r="D80" s="42"/>
      <c r="E80" s="42"/>
    </row>
    <row r="81" spans="1:5" ht="12" customHeight="1" x14ac:dyDescent="0.25">
      <c r="A81" s="33"/>
      <c r="B81" s="29"/>
      <c r="C81" s="51" t="s">
        <v>16</v>
      </c>
      <c r="D81" s="32"/>
      <c r="E81" s="32"/>
    </row>
    <row r="82" spans="1:5" ht="12" customHeight="1" x14ac:dyDescent="0.25">
      <c r="A82" s="28"/>
      <c r="B82" s="29"/>
      <c r="C82" s="65"/>
      <c r="D82" s="32"/>
      <c r="E82" s="32"/>
    </row>
    <row r="83" spans="1:5" ht="12" customHeight="1" x14ac:dyDescent="0.25">
      <c r="A83" s="28"/>
      <c r="B83" s="20"/>
      <c r="C83" s="65"/>
      <c r="D83" s="32"/>
      <c r="E83" s="32"/>
    </row>
    <row r="84" spans="1:5" ht="12" customHeight="1" x14ac:dyDescent="0.25">
      <c r="A84" s="28"/>
      <c r="B84" s="83">
        <v>710070</v>
      </c>
      <c r="C84" s="12" t="s">
        <v>3</v>
      </c>
      <c r="D84" s="17">
        <v>1.1738637854340332</v>
      </c>
      <c r="E84" s="18" t="str">
        <f>IF($E$5&gt;0,D84*(100%-$E$5)," ")</f>
        <v xml:space="preserve"> </v>
      </c>
    </row>
    <row r="85" spans="1:5" ht="12" customHeight="1" x14ac:dyDescent="0.25">
      <c r="A85" s="28"/>
      <c r="B85" s="29"/>
      <c r="C85" s="12"/>
      <c r="D85" s="32"/>
      <c r="E85" s="32"/>
    </row>
    <row r="86" spans="1:5" ht="12" customHeight="1" x14ac:dyDescent="0.25">
      <c r="A86" s="39"/>
      <c r="B86" s="66"/>
      <c r="C86" s="42"/>
      <c r="D86" s="67"/>
      <c r="E86" s="67"/>
    </row>
    <row r="87" spans="1:5" ht="12" customHeight="1" x14ac:dyDescent="0.25">
      <c r="A87" s="33"/>
      <c r="B87" s="34"/>
      <c r="C87" s="68" t="s">
        <v>17</v>
      </c>
      <c r="D87" s="36"/>
      <c r="E87" s="36"/>
    </row>
    <row r="88" spans="1:5" ht="12" customHeight="1" x14ac:dyDescent="0.25">
      <c r="A88" s="28"/>
      <c r="B88" s="19"/>
      <c r="C88" s="63"/>
      <c r="D88" s="12"/>
      <c r="E88" s="12"/>
    </row>
    <row r="89" spans="1:5" ht="12" customHeight="1" x14ac:dyDescent="0.25">
      <c r="A89" s="28"/>
      <c r="B89" s="12"/>
      <c r="C89" s="63"/>
      <c r="D89" s="12"/>
      <c r="E89" s="12"/>
    </row>
    <row r="90" spans="1:5" ht="12" customHeight="1" x14ac:dyDescent="0.25">
      <c r="A90" s="28"/>
      <c r="B90" s="84">
        <v>710070</v>
      </c>
      <c r="C90" s="37" t="s">
        <v>3</v>
      </c>
      <c r="D90" s="17">
        <v>1.1738637854340332</v>
      </c>
      <c r="E90" s="18" t="str">
        <f>IF($E$5&gt;0,D90*(100%-$E$5)," ")</f>
        <v xml:space="preserve"> </v>
      </c>
    </row>
    <row r="91" spans="1:5" ht="12" customHeight="1" x14ac:dyDescent="0.25">
      <c r="A91" s="28"/>
      <c r="B91" s="19"/>
      <c r="C91" s="37"/>
      <c r="D91" s="12"/>
      <c r="E91" s="12"/>
    </row>
    <row r="92" spans="1:5" ht="12" customHeight="1" x14ac:dyDescent="0.25">
      <c r="A92" s="39"/>
      <c r="B92" s="40"/>
      <c r="C92" s="41"/>
      <c r="D92" s="42"/>
      <c r="E92" s="42"/>
    </row>
    <row r="93" spans="1:5" ht="12" customHeight="1" x14ac:dyDescent="0.25">
      <c r="A93" s="36"/>
      <c r="B93" s="34"/>
      <c r="C93" s="38" t="s">
        <v>18</v>
      </c>
      <c r="D93" s="43"/>
      <c r="E93" s="43"/>
    </row>
    <row r="94" spans="1:5" ht="12" customHeight="1" x14ac:dyDescent="0.25">
      <c r="A94" s="44"/>
      <c r="B94" s="44"/>
      <c r="C94" s="69" t="s">
        <v>19</v>
      </c>
      <c r="D94" s="45"/>
      <c r="E94" s="45"/>
    </row>
    <row r="95" spans="1:5" ht="12" customHeight="1" x14ac:dyDescent="0.25">
      <c r="A95" s="44"/>
      <c r="B95" s="44"/>
      <c r="C95" s="70"/>
      <c r="D95" s="45"/>
      <c r="E95" s="45"/>
    </row>
    <row r="96" spans="1:5" ht="12" customHeight="1" x14ac:dyDescent="0.25">
      <c r="A96" s="44"/>
      <c r="B96" s="84">
        <v>72010</v>
      </c>
      <c r="C96" s="38"/>
      <c r="D96" s="17">
        <v>7.68</v>
      </c>
      <c r="E96" s="18" t="str">
        <f>IF($E$5&gt;0,D96*(100%-$E$5)," ")</f>
        <v xml:space="preserve"> </v>
      </c>
    </row>
    <row r="97" spans="1:5" ht="12" customHeight="1" x14ac:dyDescent="0.25">
      <c r="A97" s="44"/>
      <c r="B97" s="44"/>
      <c r="C97" s="37"/>
      <c r="D97" s="45"/>
      <c r="E97" s="45"/>
    </row>
    <row r="98" spans="1:5" ht="12" customHeight="1" x14ac:dyDescent="0.25">
      <c r="A98" s="44"/>
      <c r="B98" s="44"/>
      <c r="C98" s="70"/>
      <c r="D98" s="45"/>
      <c r="E98" s="45"/>
    </row>
    <row r="99" spans="1:5" ht="12" customHeight="1" x14ac:dyDescent="0.25">
      <c r="A99" s="44"/>
      <c r="B99" s="44"/>
      <c r="C99" s="70"/>
      <c r="D99" s="45"/>
      <c r="E99" s="45"/>
    </row>
    <row r="100" spans="1:5" ht="12" customHeight="1" x14ac:dyDescent="0.25">
      <c r="A100" s="44"/>
      <c r="B100" s="44"/>
      <c r="C100" s="70"/>
      <c r="D100" s="45"/>
      <c r="E100" s="45"/>
    </row>
    <row r="101" spans="1:5" ht="12" customHeight="1" x14ac:dyDescent="0.25">
      <c r="A101" s="44"/>
      <c r="B101" s="44"/>
      <c r="C101" s="70"/>
      <c r="D101" s="45"/>
      <c r="E101" s="45"/>
    </row>
    <row r="102" spans="1:5" ht="12" customHeight="1" x14ac:dyDescent="0.25">
      <c r="A102" s="47"/>
      <c r="B102" s="47"/>
      <c r="C102" s="71"/>
      <c r="D102" s="49"/>
      <c r="E102" s="49"/>
    </row>
    <row r="103" spans="1:5" ht="12" customHeight="1" x14ac:dyDescent="0.25">
      <c r="A103" s="36"/>
      <c r="B103" s="34"/>
      <c r="C103" s="38" t="s">
        <v>20</v>
      </c>
      <c r="D103" s="43"/>
      <c r="E103" s="43"/>
    </row>
    <row r="104" spans="1:5" ht="12" customHeight="1" x14ac:dyDescent="0.25">
      <c r="A104" s="44"/>
      <c r="B104" s="44"/>
      <c r="C104" s="69" t="s">
        <v>19</v>
      </c>
      <c r="D104" s="45"/>
      <c r="E104" s="45"/>
    </row>
    <row r="105" spans="1:5" ht="12" customHeight="1" x14ac:dyDescent="0.25">
      <c r="A105" s="44"/>
      <c r="B105" s="44"/>
      <c r="C105" s="70"/>
      <c r="D105" s="45"/>
      <c r="E105" s="45"/>
    </row>
    <row r="106" spans="1:5" ht="12" customHeight="1" x14ac:dyDescent="0.25">
      <c r="A106" s="44"/>
      <c r="B106" s="83">
        <v>72011</v>
      </c>
      <c r="C106" s="38"/>
      <c r="D106" s="17">
        <v>7.8</v>
      </c>
      <c r="E106" s="18" t="str">
        <f>IF($E$5&gt;0,D106*(100%-$E$5)," ")</f>
        <v xml:space="preserve"> </v>
      </c>
    </row>
    <row r="107" spans="1:5" ht="12" customHeight="1" x14ac:dyDescent="0.25">
      <c r="A107" s="44"/>
      <c r="B107" s="44"/>
      <c r="C107" s="37"/>
      <c r="D107" s="45"/>
      <c r="E107" s="45"/>
    </row>
    <row r="108" spans="1:5" ht="12" customHeight="1" x14ac:dyDescent="0.25">
      <c r="A108" s="44"/>
      <c r="B108" s="44"/>
      <c r="C108" s="70"/>
      <c r="D108" s="45"/>
      <c r="E108" s="45"/>
    </row>
    <row r="109" spans="1:5" ht="12" customHeight="1" x14ac:dyDescent="0.25">
      <c r="A109" s="44"/>
      <c r="B109" s="44"/>
      <c r="C109" s="70"/>
      <c r="D109" s="45"/>
      <c r="E109" s="45"/>
    </row>
    <row r="110" spans="1:5" ht="12" customHeight="1" x14ac:dyDescent="0.25">
      <c r="A110" s="44"/>
      <c r="B110" s="44"/>
      <c r="C110" s="70"/>
      <c r="D110" s="45"/>
      <c r="E110" s="45"/>
    </row>
    <row r="111" spans="1:5" ht="12" customHeight="1" x14ac:dyDescent="0.25">
      <c r="A111" s="44"/>
      <c r="B111" s="44"/>
      <c r="C111" s="70"/>
      <c r="D111" s="45"/>
      <c r="E111" s="45"/>
    </row>
    <row r="112" spans="1:5" ht="12" customHeight="1" x14ac:dyDescent="0.25">
      <c r="A112" s="47"/>
      <c r="B112" s="47"/>
      <c r="C112" s="71"/>
      <c r="D112" s="49"/>
      <c r="E112" s="49"/>
    </row>
    <row r="113" spans="1:5" ht="12" customHeight="1" x14ac:dyDescent="0.25">
      <c r="A113" s="50"/>
      <c r="B113" s="50"/>
      <c r="C113" s="51" t="s">
        <v>21</v>
      </c>
      <c r="D113" s="52"/>
      <c r="E113" s="52"/>
    </row>
    <row r="114" spans="1:5" ht="12" customHeight="1" x14ac:dyDescent="0.25">
      <c r="A114" s="44"/>
      <c r="B114" s="44"/>
      <c r="C114" s="37"/>
      <c r="D114" s="45"/>
      <c r="E114" s="45"/>
    </row>
    <row r="115" spans="1:5" ht="12" customHeight="1" x14ac:dyDescent="0.25">
      <c r="A115" s="44"/>
      <c r="B115" s="44"/>
      <c r="C115" s="37"/>
      <c r="D115" s="45"/>
      <c r="E115" s="45"/>
    </row>
    <row r="116" spans="1:5" ht="12" customHeight="1" x14ac:dyDescent="0.25">
      <c r="A116" s="44"/>
      <c r="B116" s="84">
        <v>72000</v>
      </c>
      <c r="C116" s="12"/>
      <c r="D116" s="17">
        <v>2.004</v>
      </c>
      <c r="E116" s="18" t="str">
        <f>IF($E$5&gt;0,D116*(100%-$E$5)," ")</f>
        <v xml:space="preserve"> </v>
      </c>
    </row>
    <row r="117" spans="1:5" ht="12" customHeight="1" x14ac:dyDescent="0.25">
      <c r="A117" s="44"/>
      <c r="B117" s="44"/>
      <c r="C117" s="70"/>
      <c r="D117" s="45"/>
      <c r="E117" s="45"/>
    </row>
    <row r="118" spans="1:5" ht="12" customHeight="1" x14ac:dyDescent="0.25">
      <c r="A118" s="44"/>
      <c r="B118" s="44"/>
      <c r="C118" s="70"/>
      <c r="D118" s="45"/>
      <c r="E118" s="45"/>
    </row>
    <row r="119" spans="1:5" ht="12" customHeight="1" x14ac:dyDescent="0.25">
      <c r="A119" s="47"/>
      <c r="B119" s="47"/>
      <c r="C119" s="71"/>
      <c r="D119" s="49"/>
      <c r="E119" s="49"/>
    </row>
    <row r="120" spans="1:5" ht="12" customHeight="1" x14ac:dyDescent="0.25"/>
    <row r="121" spans="1:5" ht="12" customHeight="1" x14ac:dyDescent="0.25"/>
    <row r="122" spans="1:5" ht="12" customHeight="1" x14ac:dyDescent="0.25"/>
    <row r="123" spans="1:5" ht="12" customHeight="1" x14ac:dyDescent="0.25"/>
    <row r="124" spans="1:5" ht="12" customHeight="1" x14ac:dyDescent="0.25">
      <c r="A124" s="54"/>
      <c r="B124" s="55"/>
      <c r="C124" s="56"/>
      <c r="D124" s="57"/>
      <c r="E124" s="57"/>
    </row>
    <row r="125" spans="1:5" ht="12" customHeight="1" x14ac:dyDescent="0.25">
      <c r="A125" s="54"/>
      <c r="B125" s="55"/>
      <c r="C125" s="56"/>
      <c r="D125" s="57"/>
      <c r="E125" s="57"/>
    </row>
    <row r="126" spans="1:5" ht="12" customHeight="1" x14ac:dyDescent="0.25">
      <c r="A126" s="3"/>
      <c r="B126" s="4"/>
      <c r="C126" s="4" t="s">
        <v>22</v>
      </c>
      <c r="D126" s="59"/>
      <c r="E126" s="59"/>
    </row>
    <row r="127" spans="1:5" ht="12" customHeight="1" x14ac:dyDescent="0.25">
      <c r="A127" s="3"/>
      <c r="B127" s="4"/>
      <c r="C127" s="72"/>
      <c r="D127" s="60"/>
      <c r="E127" s="60"/>
    </row>
    <row r="128" spans="1:5" ht="12" customHeight="1" x14ac:dyDescent="0.25">
      <c r="A128" s="5"/>
      <c r="B128" s="4"/>
      <c r="C128" s="4"/>
      <c r="D128" s="6"/>
      <c r="E128" s="6"/>
    </row>
    <row r="129" spans="1:5" ht="12" customHeight="1" x14ac:dyDescent="0.25">
      <c r="A129" s="5"/>
      <c r="B129" s="5"/>
      <c r="C129" s="5"/>
      <c r="D129" s="6"/>
      <c r="E129" s="6"/>
    </row>
    <row r="130" spans="1:5" ht="12" customHeight="1" x14ac:dyDescent="0.25">
      <c r="A130" s="7"/>
      <c r="B130" s="8"/>
      <c r="C130" s="9" t="s">
        <v>23</v>
      </c>
      <c r="D130" s="8"/>
      <c r="E130" s="10"/>
    </row>
    <row r="131" spans="1:5" ht="12" customHeight="1" x14ac:dyDescent="0.25">
      <c r="A131" s="11"/>
      <c r="B131" s="12"/>
      <c r="C131" s="16"/>
      <c r="D131" s="12"/>
      <c r="E131" s="14"/>
    </row>
    <row r="132" spans="1:5" ht="12" customHeight="1" x14ac:dyDescent="0.25">
      <c r="A132" s="11"/>
      <c r="B132" s="12"/>
      <c r="C132" s="16"/>
      <c r="D132" s="12"/>
      <c r="E132" s="14"/>
    </row>
    <row r="133" spans="1:5" ht="12" customHeight="1" x14ac:dyDescent="0.25">
      <c r="A133" s="11"/>
      <c r="B133" s="83" t="s">
        <v>24</v>
      </c>
      <c r="C133" s="16" t="s">
        <v>25</v>
      </c>
      <c r="D133" s="17">
        <v>4.0514999999999999</v>
      </c>
      <c r="E133" s="18" t="str">
        <f>IF($E$5&gt;0,D133*(100%-$E$5)," ")</f>
        <v xml:space="preserve"> </v>
      </c>
    </row>
    <row r="134" spans="1:5" ht="12" customHeight="1" x14ac:dyDescent="0.25">
      <c r="A134" s="23"/>
      <c r="B134" s="24"/>
      <c r="C134" s="25"/>
      <c r="D134" s="26"/>
      <c r="E134" s="27"/>
    </row>
    <row r="135" spans="1:5" ht="12" customHeight="1" x14ac:dyDescent="0.25">
      <c r="A135" s="12"/>
      <c r="B135" s="12"/>
      <c r="C135" s="13" t="s">
        <v>23</v>
      </c>
      <c r="D135" s="12"/>
      <c r="E135" s="12"/>
    </row>
    <row r="136" spans="1:5" ht="12" customHeight="1" x14ac:dyDescent="0.25">
      <c r="A136" s="28"/>
      <c r="B136" s="12"/>
      <c r="C136" s="37"/>
      <c r="D136" s="12"/>
      <c r="E136" s="12"/>
    </row>
    <row r="137" spans="1:5" ht="12" customHeight="1" x14ac:dyDescent="0.25">
      <c r="A137" s="28"/>
      <c r="B137" s="12"/>
      <c r="C137" s="37"/>
      <c r="D137" s="12"/>
      <c r="E137" s="12"/>
    </row>
    <row r="138" spans="1:5" ht="12" customHeight="1" x14ac:dyDescent="0.25">
      <c r="A138" s="28"/>
      <c r="B138" s="83" t="s">
        <v>26</v>
      </c>
      <c r="C138" s="37" t="s">
        <v>27</v>
      </c>
      <c r="D138" s="17">
        <v>4.2624000000000004</v>
      </c>
      <c r="E138" s="18" t="str">
        <f>IF($E$5&gt;0,D138*(100%-$E$5)," ")</f>
        <v xml:space="preserve"> </v>
      </c>
    </row>
    <row r="139" spans="1:5" ht="12" customHeight="1" x14ac:dyDescent="0.25">
      <c r="A139" s="39"/>
      <c r="B139" s="40"/>
      <c r="C139" s="73"/>
      <c r="D139" s="74"/>
      <c r="E139" s="74"/>
    </row>
    <row r="140" spans="1:5" ht="12" customHeight="1" x14ac:dyDescent="0.25">
      <c r="A140" s="36"/>
      <c r="B140" s="36"/>
      <c r="C140" s="35" t="s">
        <v>23</v>
      </c>
      <c r="D140" s="36"/>
      <c r="E140" s="36"/>
    </row>
    <row r="141" spans="1:5" ht="12" customHeight="1" x14ac:dyDescent="0.25">
      <c r="A141" s="28"/>
      <c r="B141" s="12"/>
      <c r="C141" s="37"/>
      <c r="D141" s="12"/>
      <c r="E141" s="12"/>
    </row>
    <row r="142" spans="1:5" ht="12" customHeight="1" x14ac:dyDescent="0.25">
      <c r="A142" s="28"/>
      <c r="B142" s="12"/>
      <c r="C142" s="15"/>
      <c r="D142" s="12"/>
      <c r="E142" s="12"/>
    </row>
    <row r="143" spans="1:5" ht="12" customHeight="1" x14ac:dyDescent="0.25">
      <c r="A143" s="28"/>
      <c r="B143" s="83" t="s">
        <v>28</v>
      </c>
      <c r="C143" s="37" t="s">
        <v>29</v>
      </c>
      <c r="D143" s="17">
        <v>4.0514999999999999</v>
      </c>
      <c r="E143" s="18" t="str">
        <f>IF($E$5&gt;0,D143*(100%-$E$5)," ")</f>
        <v xml:space="preserve"> </v>
      </c>
    </row>
    <row r="144" spans="1:5" ht="12" customHeight="1" x14ac:dyDescent="0.25">
      <c r="A144" s="39"/>
      <c r="B144" s="40"/>
      <c r="C144" s="73"/>
      <c r="D144" s="74"/>
      <c r="E144" s="74"/>
    </row>
    <row r="145" spans="1:5" ht="12" customHeight="1" x14ac:dyDescent="0.25">
      <c r="A145" s="36"/>
      <c r="B145" s="36"/>
      <c r="C145" s="35" t="s">
        <v>23</v>
      </c>
      <c r="D145" s="36"/>
      <c r="E145" s="36"/>
    </row>
    <row r="146" spans="1:5" ht="12" customHeight="1" x14ac:dyDescent="0.25">
      <c r="A146" s="28"/>
      <c r="B146" s="12"/>
      <c r="C146" s="37"/>
      <c r="D146" s="12"/>
      <c r="E146" s="12"/>
    </row>
    <row r="147" spans="1:5" ht="12" customHeight="1" x14ac:dyDescent="0.25">
      <c r="A147" s="28"/>
      <c r="B147" s="12"/>
      <c r="C147" s="15"/>
      <c r="D147" s="12"/>
      <c r="E147" s="12"/>
    </row>
    <row r="148" spans="1:5" ht="12" customHeight="1" x14ac:dyDescent="0.25">
      <c r="A148" s="28"/>
      <c r="B148" s="83" t="s">
        <v>30</v>
      </c>
      <c r="C148" s="37" t="s">
        <v>31</v>
      </c>
      <c r="D148" s="17">
        <v>3.9960000000000004</v>
      </c>
      <c r="E148" s="18" t="str">
        <f>IF($E$5&gt;0,D148*(100%-$E$5)," ")</f>
        <v xml:space="preserve"> </v>
      </c>
    </row>
    <row r="149" spans="1:5" ht="12" customHeight="1" x14ac:dyDescent="0.25">
      <c r="A149" s="39"/>
      <c r="B149" s="40"/>
      <c r="C149" s="73"/>
      <c r="D149" s="74"/>
      <c r="E149" s="74"/>
    </row>
    <row r="150" spans="1:5" ht="12" customHeight="1" x14ac:dyDescent="0.25">
      <c r="A150" s="36"/>
      <c r="B150" s="36"/>
      <c r="C150" s="35" t="s">
        <v>23</v>
      </c>
      <c r="D150" s="36"/>
      <c r="E150" s="36"/>
    </row>
    <row r="151" spans="1:5" ht="12" customHeight="1" x14ac:dyDescent="0.25">
      <c r="A151" s="28"/>
      <c r="B151" s="12"/>
      <c r="C151" s="37"/>
      <c r="D151" s="12"/>
      <c r="E151" s="12"/>
    </row>
    <row r="152" spans="1:5" ht="12" customHeight="1" x14ac:dyDescent="0.25">
      <c r="A152" s="28"/>
      <c r="B152" s="12"/>
      <c r="C152" s="15"/>
      <c r="D152" s="12"/>
      <c r="E152" s="12"/>
    </row>
    <row r="153" spans="1:5" ht="12" customHeight="1" x14ac:dyDescent="0.25">
      <c r="A153" s="28"/>
      <c r="B153" s="83" t="s">
        <v>32</v>
      </c>
      <c r="C153" s="37" t="s">
        <v>33</v>
      </c>
      <c r="D153" s="17">
        <v>4.0514999999999999</v>
      </c>
      <c r="E153" s="18" t="str">
        <f>IF($E$5&gt;0,D153*(100%-$E$5)," ")</f>
        <v xml:space="preserve"> </v>
      </c>
    </row>
    <row r="154" spans="1:5" ht="12" customHeight="1" x14ac:dyDescent="0.25">
      <c r="A154" s="39"/>
      <c r="B154" s="40"/>
      <c r="C154" s="73"/>
      <c r="D154" s="74"/>
      <c r="E154" s="74"/>
    </row>
    <row r="155" spans="1:5" ht="12" customHeight="1" x14ac:dyDescent="0.25">
      <c r="A155" s="36"/>
      <c r="B155" s="36"/>
      <c r="C155" s="35" t="s">
        <v>23</v>
      </c>
      <c r="D155" s="36"/>
      <c r="E155" s="36"/>
    </row>
    <row r="156" spans="1:5" ht="12" customHeight="1" x14ac:dyDescent="0.25">
      <c r="A156" s="28"/>
      <c r="B156" s="12"/>
      <c r="C156" s="37"/>
      <c r="D156" s="12"/>
      <c r="E156" s="12"/>
    </row>
    <row r="157" spans="1:5" ht="12" customHeight="1" x14ac:dyDescent="0.25">
      <c r="A157" s="28"/>
      <c r="B157" s="12"/>
      <c r="C157" s="15"/>
      <c r="D157" s="12"/>
      <c r="E157" s="12"/>
    </row>
    <row r="158" spans="1:5" ht="12" customHeight="1" x14ac:dyDescent="0.25">
      <c r="A158" s="28"/>
      <c r="B158" s="83" t="s">
        <v>34</v>
      </c>
      <c r="C158" s="37" t="s">
        <v>35</v>
      </c>
      <c r="D158" s="17">
        <v>4.2624000000000004</v>
      </c>
      <c r="E158" s="18" t="str">
        <f>IF($E$5&gt;0,D158*(100%-$E$5)," ")</f>
        <v xml:space="preserve"> </v>
      </c>
    </row>
    <row r="159" spans="1:5" ht="12" customHeight="1" x14ac:dyDescent="0.25">
      <c r="A159" s="39"/>
      <c r="B159" s="40"/>
      <c r="C159" s="73"/>
      <c r="D159" s="74"/>
      <c r="E159" s="74"/>
    </row>
    <row r="160" spans="1:5" ht="12" customHeight="1" x14ac:dyDescent="0.25">
      <c r="A160" s="50"/>
      <c r="B160" s="50"/>
      <c r="C160" s="75" t="s">
        <v>36</v>
      </c>
      <c r="D160" s="52"/>
      <c r="E160" s="52"/>
    </row>
    <row r="161" spans="1:5" ht="12" customHeight="1" x14ac:dyDescent="0.25">
      <c r="A161" s="44"/>
      <c r="B161" s="44"/>
      <c r="C161" s="76"/>
      <c r="D161" s="45"/>
      <c r="E161" s="45"/>
    </row>
    <row r="162" spans="1:5" ht="12" customHeight="1" x14ac:dyDescent="0.25">
      <c r="A162" s="44"/>
      <c r="B162" s="44"/>
      <c r="C162" s="77"/>
      <c r="D162" s="45"/>
      <c r="E162" s="45"/>
    </row>
    <row r="163" spans="1:5" ht="12" customHeight="1" x14ac:dyDescent="0.25">
      <c r="A163" s="44"/>
      <c r="B163" s="83" t="s">
        <v>37</v>
      </c>
      <c r="C163" s="37" t="s">
        <v>38</v>
      </c>
      <c r="D163" s="17">
        <v>13.675200000000002</v>
      </c>
      <c r="E163" s="18" t="str">
        <f>IF($E$5&gt;0,D163*(100%-$E$5)," ")</f>
        <v xml:space="preserve"> </v>
      </c>
    </row>
    <row r="164" spans="1:5" ht="12" customHeight="1" x14ac:dyDescent="0.25">
      <c r="A164" s="42"/>
      <c r="B164" s="40"/>
      <c r="C164" s="78"/>
      <c r="D164" s="79"/>
      <c r="E164" s="79"/>
    </row>
    <row r="165" spans="1:5" ht="12" customHeight="1" x14ac:dyDescent="0.25">
      <c r="A165" s="50"/>
      <c r="B165" s="50"/>
      <c r="C165" s="75" t="s">
        <v>36</v>
      </c>
      <c r="D165" s="52"/>
      <c r="E165" s="52"/>
    </row>
    <row r="166" spans="1:5" ht="12" customHeight="1" x14ac:dyDescent="0.25">
      <c r="A166" s="44"/>
      <c r="B166" s="44"/>
      <c r="C166" s="76"/>
      <c r="D166" s="45"/>
      <c r="E166" s="45"/>
    </row>
    <row r="167" spans="1:5" ht="12" customHeight="1" x14ac:dyDescent="0.25">
      <c r="A167" s="44"/>
      <c r="B167" s="44"/>
      <c r="C167" s="77"/>
      <c r="D167" s="45"/>
      <c r="E167" s="45"/>
    </row>
    <row r="168" spans="1:5" ht="12" customHeight="1" x14ac:dyDescent="0.25">
      <c r="A168" s="44"/>
      <c r="B168" s="83" t="s">
        <v>39</v>
      </c>
      <c r="C168" s="37" t="s">
        <v>40</v>
      </c>
      <c r="D168" s="17">
        <v>12.753900000000002</v>
      </c>
      <c r="E168" s="18" t="str">
        <f>IF($E$5&gt;0,D168*(100%-$E$5)," ")</f>
        <v xml:space="preserve"> </v>
      </c>
    </row>
    <row r="169" spans="1:5" ht="12" customHeight="1" x14ac:dyDescent="0.25">
      <c r="A169" s="42"/>
      <c r="B169" s="40"/>
      <c r="C169" s="78"/>
      <c r="D169" s="79"/>
      <c r="E169" s="79"/>
    </row>
    <row r="170" spans="1:5" ht="12" customHeight="1" x14ac:dyDescent="0.25">
      <c r="A170" s="50"/>
      <c r="B170" s="50"/>
      <c r="C170" s="75" t="s">
        <v>36</v>
      </c>
      <c r="D170" s="52"/>
      <c r="E170" s="52"/>
    </row>
    <row r="171" spans="1:5" ht="12" customHeight="1" x14ac:dyDescent="0.25">
      <c r="A171" s="44"/>
      <c r="B171" s="44"/>
      <c r="C171" s="76"/>
      <c r="D171" s="45"/>
      <c r="E171" s="45"/>
    </row>
    <row r="172" spans="1:5" ht="12" customHeight="1" x14ac:dyDescent="0.25">
      <c r="A172" s="44"/>
      <c r="B172" s="44"/>
      <c r="C172" s="77"/>
      <c r="D172" s="45"/>
      <c r="E172" s="45"/>
    </row>
    <row r="173" spans="1:5" ht="12" customHeight="1" x14ac:dyDescent="0.25">
      <c r="A173" s="44"/>
      <c r="B173" s="83" t="s">
        <v>41</v>
      </c>
      <c r="C173" s="37" t="s">
        <v>42</v>
      </c>
      <c r="D173" s="17">
        <v>5.3280000000000003</v>
      </c>
      <c r="E173" s="18" t="str">
        <f>IF($E$5&gt;0,D173*(100%-$E$5)," ")</f>
        <v xml:space="preserve"> </v>
      </c>
    </row>
    <row r="174" spans="1:5" ht="12" customHeight="1" x14ac:dyDescent="0.25">
      <c r="A174" s="42"/>
      <c r="B174" s="40"/>
      <c r="C174" s="78"/>
      <c r="D174" s="79"/>
      <c r="E174" s="79"/>
    </row>
    <row r="175" spans="1:5" ht="12" customHeight="1" x14ac:dyDescent="0.25">
      <c r="A175" s="50"/>
      <c r="B175" s="80"/>
      <c r="C175" s="75" t="s">
        <v>43</v>
      </c>
      <c r="D175" s="52"/>
      <c r="E175" s="52"/>
    </row>
    <row r="176" spans="1:5" ht="12" customHeight="1" x14ac:dyDescent="0.25">
      <c r="A176" s="44"/>
      <c r="B176" s="64"/>
      <c r="C176" s="81"/>
      <c r="D176" s="45"/>
      <c r="E176" s="45"/>
    </row>
    <row r="177" spans="1:5" ht="12" customHeight="1" x14ac:dyDescent="0.25">
      <c r="A177" s="44"/>
      <c r="B177" s="70"/>
      <c r="C177" s="77"/>
      <c r="D177" s="45"/>
      <c r="E177" s="45"/>
    </row>
    <row r="178" spans="1:5" ht="12" customHeight="1" x14ac:dyDescent="0.25">
      <c r="A178" s="44"/>
      <c r="B178" s="83" t="s">
        <v>44</v>
      </c>
      <c r="C178" s="37" t="s">
        <v>40</v>
      </c>
      <c r="D178" s="17">
        <v>7.2483000000000013</v>
      </c>
      <c r="E178" s="18" t="str">
        <f>IF($E$5&gt;0,D178*(100%-$E$5)," ")</f>
        <v xml:space="preserve"> </v>
      </c>
    </row>
    <row r="179" spans="1:5" ht="12" customHeight="1" x14ac:dyDescent="0.25">
      <c r="A179" s="47"/>
      <c r="B179" s="71"/>
      <c r="C179" s="82"/>
      <c r="D179" s="49"/>
      <c r="E179" s="49"/>
    </row>
    <row r="180" spans="1:5" ht="12" customHeight="1" x14ac:dyDescent="0.25">
      <c r="C180" s="1"/>
      <c r="D180" s="53"/>
      <c r="E180" s="53"/>
    </row>
    <row r="181" spans="1:5" ht="12" customHeight="1" x14ac:dyDescent="0.25">
      <c r="C181" s="1"/>
      <c r="D181" s="53"/>
      <c r="E181" s="53"/>
    </row>
    <row r="182" spans="1:5" ht="12" customHeight="1" x14ac:dyDescent="0.25"/>
    <row r="183" spans="1:5" ht="12" customHeight="1" x14ac:dyDescent="0.25"/>
    <row r="184" spans="1:5" ht="12" customHeight="1" x14ac:dyDescent="0.25"/>
    <row r="185" spans="1:5" ht="12" customHeight="1" x14ac:dyDescent="0.25"/>
    <row r="186" spans="1:5" ht="12" customHeight="1" x14ac:dyDescent="0.25"/>
    <row r="187" spans="1:5" ht="12" customHeight="1" x14ac:dyDescent="0.25"/>
  </sheetData>
  <sheetProtection algorithmName="SHA-512" hashValue="qngbpMSnoF5IftDzxy2UmjMCZNQZcLBwC1hAHUXitIMAPdQBZAEOs107eSdq5vqHU3zON4R2T/uRutPfEDj3Sg==" saltValue="w8e50a4fZZCSRVW0GKbMN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2" r:id="rId1" display="https://biston.ee/tooted/sulgarmatuur/manomeetrid/radiaatori-tagasivoolu-sulgventiil-71000" xr:uid="{1CD7CBEE-48E4-47A5-96C2-A4349BE0F5BD}"/>
    <hyperlink ref="B19" r:id="rId2" display="https://biston.ee/tooted/sulgarmatuur/manomeetrid/radiaatori-tagasivoolu-sulg-nurkventiil-71002" xr:uid="{57A5ED76-83F6-48C7-A8B4-6B378E830EFF}"/>
    <hyperlink ref="B26" r:id="rId3" display="https://biston.ee/tooted/sulgarmatuur/manomeetrid/radiaatori-tagasivoolu-sulgventiil-reguleeritav-71001" xr:uid="{28FD9D29-CF3B-49FD-819D-C665A2E6E5FD}"/>
    <hyperlink ref="B33" r:id="rId4" display="https://biston.ee/tooted/sulgarmatuur/manomeetrid/radiaatori-tagasivoolu-sulg-nurkventiil-reguleeritav-710021" xr:uid="{C3C7C141-9488-4DB3-9724-15CCA97700BD}"/>
    <hyperlink ref="B40" r:id="rId5" xr:uid="{73324FD4-D6B4-487F-BB8A-497019320821}"/>
    <hyperlink ref="B48" r:id="rId6" xr:uid="{E1DCE4F7-4581-4F0A-B12E-302E16E0A9D6}"/>
    <hyperlink ref="B56" r:id="rId7" display="https://biston.ee/tooted/sulgarmatuur/manomeetrid/termopea-m30-arco-70880040" xr:uid="{DD0C8989-C601-48DE-BF6E-776ECC57CA60}"/>
    <hyperlink ref="B72" r:id="rId8" display="https://biston.ee/tooted/sulgarmatuur/manomeetrid/ohueraldaja-71010" xr:uid="{5A809E75-7B02-4500-9924-C98F688817E6}"/>
    <hyperlink ref="B78" r:id="rId9" display="https://biston.ee/tooted/sulgarmatuur/manomeetrid/ohueraldaja-nurgaga-71011" xr:uid="{EC92540D-0629-4162-9BB5-77C2CA113418}"/>
    <hyperlink ref="B84" r:id="rId10" display="https://biston.ee/tooted/sulgarmatuur/manomeetrid/radiaatori-ohutuskork-tihendiga-710070" xr:uid="{8BDD37E9-3AEE-4C13-9D85-D4DAC21FF5EA}"/>
    <hyperlink ref="B90" r:id="rId11" display="https://biston.ee/tooted/sulgarmatuur/manomeetrid/ohueraldaja-reguleerimis-voti-metall-710070" xr:uid="{2C65FDE9-ED45-4A4B-81F4-CD3AB888C2CA}"/>
    <hyperlink ref="B96" r:id="rId12" display="https://biston.ee/tooted/sulgarmatuur/manomeetrid/al-radiaatori-otsakorkide-komplekt-7-osaline-1-2-72010" xr:uid="{43BFAEDE-224D-45AF-A1CB-FD77CC422B3B}"/>
    <hyperlink ref="B106" r:id="rId13" display="https://biston.ee/tooted/sulgarmatuur/manomeetrid/al-radiaatori-otsakorkide-komplekt-7-osaline-1-2-72010" xr:uid="{A73DA15B-AACD-48E5-8835-93881807E542}"/>
    <hyperlink ref="B116" r:id="rId14" display="https://biston.ee/tooted/sulgarmatuur/manomeetrid/alumiiniumradiaatorikandur-valge-72000" xr:uid="{9E5314D7-BFE9-4360-976A-F361E8166365}"/>
    <hyperlink ref="B133" r:id="rId15" xr:uid="{179FE4D9-2980-4138-8ED3-D5A83A45F0A8}"/>
    <hyperlink ref="B138" r:id="rId16" xr:uid="{CDE06707-4372-40B2-87A6-1A9CFA6C18A1}"/>
    <hyperlink ref="B143" r:id="rId17" xr:uid="{15919D20-9438-45AA-8E1D-9EF5B0BE1D20}"/>
    <hyperlink ref="B148" r:id="rId18" xr:uid="{A3742ACD-5B19-43FB-BB74-8FAB7ACAB09B}"/>
    <hyperlink ref="B153" r:id="rId19" xr:uid="{34587E67-91B9-4AEF-ADF6-1CC0620FF7CA}"/>
    <hyperlink ref="B158" r:id="rId20" xr:uid="{46DC0A70-6B87-4F63-8163-EB88C89417C4}"/>
    <hyperlink ref="B163" r:id="rId21" xr:uid="{94913218-4C24-4858-82B3-849ECC1F5A80}"/>
    <hyperlink ref="B168" r:id="rId22" xr:uid="{5C3E08B4-95BA-4956-AC88-885F6AB344FF}"/>
    <hyperlink ref="B173" r:id="rId23" xr:uid="{DDFD9977-4F82-45A1-B72D-1A05DD1A31D1}"/>
    <hyperlink ref="B178" r:id="rId24" xr:uid="{479FF74A-7B27-4D29-80A0-5F228F89F626}"/>
  </hyperlinks>
  <pageMargins left="0.70000000000000007" right="0.70000000000000007" top="0.75" bottom="0.75" header="0.30000000000000004" footer="0.30000000000000004"/>
  <pageSetup paperSize="9" fitToWidth="0" fitToHeight="0" orientation="portrait" r:id="rId25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2022-07-20T09:40:50Z</cp:lastPrinted>
  <dcterms:created xsi:type="dcterms:W3CDTF">2021-02-18T08:16:58Z</dcterms:created>
  <dcterms:modified xsi:type="dcterms:W3CDTF">2022-08-09T07:01:18Z</dcterms:modified>
</cp:coreProperties>
</file>