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therine\Desktop\uuuuuuuus 20222\Valemiga\"/>
    </mc:Choice>
  </mc:AlternateContent>
  <xr:revisionPtr revIDLastSave="0" documentId="13_ncr:1_{B29C36DE-669F-44B3-B335-6F69EB19B5C1}" xr6:coauthVersionLast="47" xr6:coauthVersionMax="47" xr10:uidLastSave="{00000000-0000-0000-0000-000000000000}"/>
  <workbookProtection workbookAlgorithmName="SHA-512" workbookHashValue="WDIeDYz6a8XqRRUzEUhtD8FMIpqmsbbVsCgyTz+D+x67GpRaf/BfrCo9ODOBsQqEzjq2Ay+OvVCXkYlyX1MmUw==" workbookSaltValue="15bqXKuOq82w9HlGPsg/3w==" workbookSpinCount="100000" lockStructure="1"/>
  <bookViews>
    <workbookView xWindow="-120" yWindow="-120" windowWidth="51840" windowHeight="21240" xr2:uid="{00000000-000D-0000-FFFF-FFFF00000000}"/>
  </bookViews>
  <sheets>
    <sheet name="Biston 202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98" i="1" l="1"/>
  <c r="E103" i="1"/>
  <c r="E108" i="1"/>
  <c r="E113" i="1"/>
  <c r="E118" i="1"/>
  <c r="E93" i="1"/>
  <c r="E88" i="1"/>
  <c r="E83" i="1"/>
  <c r="E78" i="1"/>
  <c r="E73" i="1"/>
  <c r="E72" i="1"/>
  <c r="E71" i="1"/>
  <c r="E58" i="1"/>
  <c r="E57" i="1"/>
  <c r="E56" i="1"/>
  <c r="E51" i="1"/>
  <c r="E50" i="1"/>
  <c r="E49" i="1"/>
  <c r="E43" i="1"/>
  <c r="E42" i="1"/>
  <c r="E41" i="1"/>
  <c r="E36" i="1"/>
  <c r="E35" i="1"/>
  <c r="E34" i="1"/>
  <c r="E29" i="1"/>
  <c r="E28" i="1"/>
  <c r="E27" i="1"/>
  <c r="E26" i="1"/>
  <c r="E21" i="1"/>
  <c r="E20" i="1"/>
  <c r="E19" i="1"/>
  <c r="E18" i="1"/>
  <c r="E14" i="1"/>
  <c r="E13" i="1"/>
  <c r="E12" i="1"/>
</calcChain>
</file>

<file path=xl/sharedStrings.xml><?xml version="1.0" encoding="utf-8"?>
<sst xmlns="http://schemas.openxmlformats.org/spreadsheetml/2006/main" count="70" uniqueCount="54">
  <si>
    <t>Kroomitud surveliitmikud</t>
  </si>
  <si>
    <t>Otseliited kroomitud</t>
  </si>
  <si>
    <t>10 x 10 mm CR</t>
  </si>
  <si>
    <t>12 x 12 mm CR</t>
  </si>
  <si>
    <t>15 x 15 mm CR</t>
  </si>
  <si>
    <t>Üleminekuliited VK (M) kroomitud</t>
  </si>
  <si>
    <t>10 x 1/2" VK (M) CR</t>
  </si>
  <si>
    <t>12 x 1/2" VK (M) CR</t>
  </si>
  <si>
    <t>15 x 1/2" VK (M) CR</t>
  </si>
  <si>
    <t>Üleminekuliited SK (F)  kroomitud</t>
  </si>
  <si>
    <t>10 x 1/2" SK (F) CR</t>
  </si>
  <si>
    <t>12 x 1/2" SK (F) CR</t>
  </si>
  <si>
    <t>15 x 1/2" SK (F) CR</t>
  </si>
  <si>
    <t>812814/A</t>
  </si>
  <si>
    <t xml:space="preserve"> 15 x 3/4" SK (F) CR</t>
  </si>
  <si>
    <t>Nurgad kroomitud</t>
  </si>
  <si>
    <t>Nurgad SK (F) kroomitud</t>
  </si>
  <si>
    <t>812802A</t>
  </si>
  <si>
    <t>22 x 3/4" SK (F) CR</t>
  </si>
  <si>
    <t>Nurgad VK (M) kroomitud</t>
  </si>
  <si>
    <t>Kolmikud kroomitud</t>
  </si>
  <si>
    <t>10 x 10 x 10 mm CR</t>
  </si>
  <si>
    <t>12 x 12 x 12 mm CR</t>
  </si>
  <si>
    <t>15 x 15 x 15 mm CR</t>
  </si>
  <si>
    <t>Seinakannad SK (F) kroomitud</t>
  </si>
  <si>
    <t>1/2" SK (F)  x 10 mm CR</t>
  </si>
  <si>
    <t xml:space="preserve"> 1/2" SK (F)  x 12 mm CR </t>
  </si>
  <si>
    <t>1/2" SK (F)  x 15 mm CR</t>
  </si>
  <si>
    <t xml:space="preserve">Poleeritud kroom otseliide </t>
  </si>
  <si>
    <t>26125D</t>
  </si>
  <si>
    <t>Poleeritud kroom üleminekuliide VK (M)</t>
  </si>
  <si>
    <t xml:space="preserve">Poleeritud kroom üleminekuliide SK (F) </t>
  </si>
  <si>
    <t>26125F</t>
  </si>
  <si>
    <t xml:space="preserve">Poleeritud kroom nurk </t>
  </si>
  <si>
    <t xml:space="preserve">Poleeritud kroom nurk VK (M) </t>
  </si>
  <si>
    <t>26126M1210</t>
  </si>
  <si>
    <t>Poleeritud kroom kolmik</t>
  </si>
  <si>
    <t>26126T101010</t>
  </si>
  <si>
    <t xml:space="preserve"> Poleeritud kroom mutter 10 mm koos 3 seibiga</t>
  </si>
  <si>
    <t>26117RA38</t>
  </si>
  <si>
    <t>10 mm x 3/8" SK (F) CR</t>
  </si>
  <si>
    <t>Kroomitud vasktoru 10 mm rullis 5 m</t>
  </si>
  <si>
    <t>10 mm x 5 m CR</t>
  </si>
  <si>
    <t xml:space="preserve">Kroomitud vasktoru jäik 1,5 m x 10 mm </t>
  </si>
  <si>
    <t>912319/1</t>
  </si>
  <si>
    <t>10 mm x 1,5 m latt CR</t>
  </si>
  <si>
    <t>Betooni 11B, 11415, Tallinn</t>
  </si>
  <si>
    <t>Tel: 6228 691, info@biston.ee</t>
  </si>
  <si>
    <t>Partneri soodustus</t>
  </si>
  <si>
    <t>Hind km-ta</t>
  </si>
  <si>
    <t xml:space="preserve"> Hind km-ta</t>
  </si>
  <si>
    <t>Grupikood</t>
  </si>
  <si>
    <t>Vaade</t>
  </si>
  <si>
    <t>Nimetus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</si>
</sst>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 &quot;#,##0.00&quot;   &quot;;&quot;-&quot;#,##0.00&quot;   &quot;;&quot; -&quot;00&quot;   &quot;;&quot; &quot;@&quot; &quot;"/>
  </numFmts>
  <fonts count="12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000000"/>
      <name val="Helv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Calibri"/>
      <family val="2"/>
    </font>
    <font>
      <u/>
      <sz val="11"/>
      <color theme="10"/>
      <name val="Calibri"/>
      <family val="2"/>
    </font>
    <font>
      <b/>
      <sz val="8"/>
      <color rgb="FF0000FF"/>
      <name val="Arial"/>
      <family val="2"/>
    </font>
    <font>
      <sz val="8"/>
      <name val="Arial"/>
      <family val="2"/>
    </font>
    <font>
      <b/>
      <u/>
      <sz val="8"/>
      <name val="Arial"/>
      <family val="2"/>
    </font>
    <font>
      <b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Border="0" applyProtection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98">
    <xf numFmtId="0" fontId="0" fillId="0" borderId="0" xfId="0"/>
    <xf numFmtId="0" fontId="7" fillId="0" borderId="6" xfId="4" applyFill="1" applyBorder="1" applyAlignment="1" applyProtection="1">
      <alignment horizontal="center" vertical="center"/>
      <protection locked="0"/>
    </xf>
    <xf numFmtId="0" fontId="0" fillId="2" borderId="0" xfId="0" applyFill="1" applyProtection="1"/>
    <xf numFmtId="0" fontId="0" fillId="2" borderId="0" xfId="0" applyFill="1" applyAlignment="1" applyProtection="1">
      <alignment horizontal="center" vertical="center"/>
    </xf>
    <xf numFmtId="0" fontId="3" fillId="2" borderId="0" xfId="2" applyFont="1" applyFill="1" applyAlignment="1" applyProtection="1">
      <alignment horizontal="center"/>
    </xf>
    <xf numFmtId="0" fontId="3" fillId="2" borderId="0" xfId="0" applyFont="1" applyFill="1" applyAlignment="1" applyProtection="1">
      <alignment horizontal="center" vertical="center"/>
    </xf>
    <xf numFmtId="0" fontId="0" fillId="2" borderId="0" xfId="0" applyFill="1" applyBorder="1" applyProtection="1"/>
    <xf numFmtId="0" fontId="3" fillId="2" borderId="0" xfId="0" applyFont="1" applyFill="1" applyBorder="1" applyAlignment="1" applyProtection="1">
      <alignment horizontal="center" vertical="center"/>
    </xf>
    <xf numFmtId="0" fontId="3" fillId="2" borderId="0" xfId="2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center"/>
    </xf>
    <xf numFmtId="2" fontId="5" fillId="2" borderId="0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/>
    </xf>
    <xf numFmtId="2" fontId="4" fillId="2" borderId="0" xfId="0" applyNumberFormat="1" applyFont="1" applyFill="1" applyAlignment="1" applyProtection="1">
      <alignment horizontal="center" vertical="center"/>
    </xf>
    <xf numFmtId="2" fontId="0" fillId="2" borderId="0" xfId="0" applyNumberFormat="1" applyFill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2" fontId="0" fillId="2" borderId="0" xfId="0" applyNumberFormat="1" applyFill="1" applyBorder="1" applyAlignment="1" applyProtection="1">
      <alignment horizontal="center" vertical="center"/>
    </xf>
    <xf numFmtId="2" fontId="4" fillId="2" borderId="0" xfId="0" applyNumberFormat="1" applyFont="1" applyFill="1" applyBorder="1" applyAlignment="1" applyProtection="1">
      <alignment horizontal="center" vertical="center"/>
    </xf>
    <xf numFmtId="0" fontId="5" fillId="0" borderId="15" xfId="0" applyFont="1" applyFill="1" applyBorder="1" applyAlignment="1" applyProtection="1">
      <alignment horizontal="center" vertical="center"/>
    </xf>
    <xf numFmtId="0" fontId="5" fillId="0" borderId="16" xfId="0" applyFont="1" applyFill="1" applyBorder="1" applyAlignment="1" applyProtection="1">
      <alignment horizontal="center" vertical="center"/>
    </xf>
    <xf numFmtId="0" fontId="5" fillId="0" borderId="16" xfId="0" applyFont="1" applyFill="1" applyBorder="1" applyAlignment="1" applyProtection="1">
      <alignment horizontal="center"/>
    </xf>
    <xf numFmtId="2" fontId="5" fillId="0" borderId="17" xfId="0" applyNumberFormat="1" applyFont="1" applyFill="1" applyBorder="1" applyAlignment="1" applyProtection="1">
      <alignment horizontal="center" vertical="center"/>
    </xf>
    <xf numFmtId="2" fontId="5" fillId="0" borderId="11" xfId="0" applyNumberFormat="1" applyFont="1" applyFill="1" applyBorder="1" applyAlignment="1" applyProtection="1">
      <alignment horizontal="center" vertical="center"/>
    </xf>
    <xf numFmtId="0" fontId="5" fillId="0" borderId="18" xfId="0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center"/>
    </xf>
    <xf numFmtId="2" fontId="5" fillId="0" borderId="6" xfId="0" applyNumberFormat="1" applyFont="1" applyFill="1" applyBorder="1" applyAlignment="1" applyProtection="1">
      <alignment horizontal="center" vertical="center"/>
    </xf>
    <xf numFmtId="2" fontId="5" fillId="0" borderId="12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2" fontId="4" fillId="0" borderId="6" xfId="0" applyNumberFormat="1" applyFont="1" applyFill="1" applyBorder="1" applyAlignment="1" applyProtection="1">
      <alignment horizontal="center" vertical="center"/>
    </xf>
    <xf numFmtId="2" fontId="4" fillId="0" borderId="12" xfId="0" applyNumberFormat="1" applyFont="1" applyFill="1" applyBorder="1" applyAlignment="1" applyProtection="1">
      <alignment horizontal="center" vertical="center"/>
    </xf>
    <xf numFmtId="0" fontId="7" fillId="0" borderId="4" xfId="4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</xf>
    <xf numFmtId="2" fontId="8" fillId="0" borderId="12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center"/>
    </xf>
    <xf numFmtId="0" fontId="4" fillId="0" borderId="20" xfId="0" applyFont="1" applyFill="1" applyBorder="1" applyAlignment="1" applyProtection="1">
      <alignment horizontal="center" vertical="center"/>
    </xf>
    <xf numFmtId="2" fontId="4" fillId="0" borderId="21" xfId="1" applyNumberFormat="1" applyFont="1" applyFill="1" applyBorder="1" applyAlignment="1" applyProtection="1">
      <alignment horizontal="center" vertical="center"/>
    </xf>
    <xf numFmtId="2" fontId="4" fillId="0" borderId="13" xfId="1" applyNumberFormat="1" applyFont="1" applyFill="1" applyBorder="1" applyAlignment="1" applyProtection="1">
      <alignment horizontal="center" vertical="center"/>
    </xf>
    <xf numFmtId="2" fontId="5" fillId="0" borderId="4" xfId="0" applyNumberFormat="1" applyFont="1" applyFill="1" applyBorder="1" applyAlignment="1" applyProtection="1">
      <alignment horizontal="center" vertical="center"/>
    </xf>
    <xf numFmtId="2" fontId="4" fillId="0" borderId="4" xfId="0" applyNumberFormat="1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/>
    </xf>
    <xf numFmtId="0" fontId="4" fillId="0" borderId="5" xfId="0" applyFont="1" applyFill="1" applyBorder="1" applyAlignment="1" applyProtection="1">
      <alignment horizontal="center" vertical="center"/>
    </xf>
    <xf numFmtId="0" fontId="5" fillId="0" borderId="5" xfId="0" applyFont="1" applyFill="1" applyBorder="1" applyAlignment="1" applyProtection="1">
      <alignment horizontal="center"/>
    </xf>
    <xf numFmtId="2" fontId="5" fillId="0" borderId="5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/>
    </xf>
    <xf numFmtId="2" fontId="4" fillId="0" borderId="1" xfId="0" applyNumberFormat="1" applyFont="1" applyFill="1" applyBorder="1" applyAlignment="1" applyProtection="1">
      <alignment horizontal="center" vertical="center"/>
    </xf>
    <xf numFmtId="2" fontId="4" fillId="0" borderId="5" xfId="0" applyNumberFormat="1" applyFont="1" applyFill="1" applyBorder="1" applyAlignment="1" applyProtection="1">
      <alignment horizontal="center" vertical="center"/>
    </xf>
    <xf numFmtId="2" fontId="4" fillId="0" borderId="1" xfId="1" applyNumberFormat="1" applyFont="1" applyFill="1" applyBorder="1" applyAlignment="1" applyProtection="1">
      <alignment horizontal="center" vertical="center"/>
    </xf>
    <xf numFmtId="2" fontId="4" fillId="0" borderId="4" xfId="1" applyNumberFormat="1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2" fontId="4" fillId="0" borderId="3" xfId="1" applyNumberFormat="1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center" vertical="center"/>
    </xf>
    <xf numFmtId="2" fontId="4" fillId="0" borderId="7" xfId="1" applyNumberFormat="1" applyFont="1" applyFill="1" applyBorder="1" applyAlignment="1" applyProtection="1">
      <alignment horizontal="center" vertical="center"/>
    </xf>
    <xf numFmtId="0" fontId="7" fillId="0" borderId="6" xfId="4" applyFill="1" applyBorder="1" applyAlignment="1" applyProtection="1">
      <alignment horizontal="center"/>
      <protection locked="0"/>
    </xf>
    <xf numFmtId="2" fontId="4" fillId="0" borderId="7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 vertical="center"/>
    </xf>
    <xf numFmtId="2" fontId="4" fillId="0" borderId="3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 vertical="center"/>
    </xf>
    <xf numFmtId="0" fontId="7" fillId="0" borderId="0" xfId="4" applyFill="1" applyAlignment="1" applyProtection="1">
      <alignment horizontal="center" vertical="center"/>
      <protection locked="0"/>
    </xf>
    <xf numFmtId="0" fontId="4" fillId="0" borderId="9" xfId="0" applyFont="1" applyFill="1" applyBorder="1" applyAlignment="1" applyProtection="1">
      <alignment horizontal="center" vertical="center"/>
    </xf>
    <xf numFmtId="2" fontId="4" fillId="0" borderId="10" xfId="1" applyNumberFormat="1" applyFont="1" applyFill="1" applyBorder="1" applyAlignment="1" applyProtection="1">
      <alignment horizontal="center" vertical="center"/>
    </xf>
    <xf numFmtId="0" fontId="4" fillId="0" borderId="15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 vertical="center"/>
    </xf>
    <xf numFmtId="2" fontId="4" fillId="0" borderId="16" xfId="0" applyNumberFormat="1" applyFont="1" applyFill="1" applyBorder="1" applyAlignment="1" applyProtection="1">
      <alignment horizontal="center" vertical="center"/>
    </xf>
    <xf numFmtId="2" fontId="4" fillId="0" borderId="22" xfId="0" applyNumberFormat="1" applyFont="1" applyFill="1" applyBorder="1" applyAlignment="1" applyProtection="1">
      <alignment horizontal="center" vertical="center"/>
    </xf>
    <xf numFmtId="0" fontId="0" fillId="0" borderId="18" xfId="0" applyFill="1" applyBorder="1" applyProtection="1"/>
    <xf numFmtId="0" fontId="0" fillId="0" borderId="4" xfId="0" applyFill="1" applyBorder="1" applyAlignment="1" applyProtection="1">
      <alignment horizontal="center" vertical="center"/>
    </xf>
    <xf numFmtId="0" fontId="0" fillId="0" borderId="23" xfId="0" applyFill="1" applyBorder="1" applyAlignment="1" applyProtection="1">
      <alignment horizontal="center" vertical="center"/>
    </xf>
    <xf numFmtId="0" fontId="0" fillId="0" borderId="4" xfId="0" applyFill="1" applyBorder="1" applyProtection="1"/>
    <xf numFmtId="2" fontId="6" fillId="0" borderId="4" xfId="0" applyNumberFormat="1" applyFont="1" applyFill="1" applyBorder="1" applyAlignment="1" applyProtection="1">
      <alignment horizontal="center" vertical="center"/>
    </xf>
    <xf numFmtId="0" fontId="7" fillId="0" borderId="4" xfId="4" applyFill="1" applyBorder="1" applyAlignment="1" applyProtection="1">
      <alignment horizontal="center" vertical="center"/>
      <protection locked="0"/>
    </xf>
    <xf numFmtId="2" fontId="4" fillId="0" borderId="23" xfId="0" applyNumberFormat="1" applyFont="1" applyFill="1" applyBorder="1" applyAlignment="1" applyProtection="1">
      <alignment horizontal="center" vertical="center"/>
    </xf>
    <xf numFmtId="0" fontId="0" fillId="0" borderId="19" xfId="0" applyFill="1" applyBorder="1" applyProtection="1"/>
    <xf numFmtId="0" fontId="0" fillId="0" borderId="20" xfId="0" applyFill="1" applyBorder="1" applyProtection="1"/>
    <xf numFmtId="0" fontId="0" fillId="0" borderId="20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0" fillId="0" borderId="5" xfId="0" applyFill="1" applyBorder="1" applyProtection="1"/>
    <xf numFmtId="0" fontId="0" fillId="0" borderId="5" xfId="0" applyFill="1" applyBorder="1" applyAlignment="1" applyProtection="1">
      <alignment horizontal="center" vertical="center"/>
    </xf>
    <xf numFmtId="0" fontId="0" fillId="0" borderId="1" xfId="0" applyFill="1" applyBorder="1" applyProtection="1"/>
    <xf numFmtId="0" fontId="5" fillId="0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/>
    </xf>
    <xf numFmtId="2" fontId="6" fillId="0" borderId="5" xfId="0" applyNumberFormat="1" applyFont="1" applyFill="1" applyBorder="1" applyAlignment="1" applyProtection="1">
      <alignment horizontal="center" vertical="center"/>
    </xf>
    <xf numFmtId="2" fontId="6" fillId="0" borderId="1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Protection="1"/>
    <xf numFmtId="0" fontId="9" fillId="2" borderId="0" xfId="0" applyFont="1" applyFill="1" applyAlignment="1" applyProtection="1">
      <alignment vertical="center"/>
    </xf>
    <xf numFmtId="0" fontId="5" fillId="2" borderId="0" xfId="0" applyFont="1" applyFill="1" applyAlignment="1" applyProtection="1">
      <alignment horizontal="center" vertical="center"/>
    </xf>
    <xf numFmtId="0" fontId="10" fillId="2" borderId="0" xfId="0" applyFont="1" applyFill="1" applyAlignment="1" applyProtection="1">
      <alignment horizontal="center" vertical="center" wrapText="1"/>
    </xf>
    <xf numFmtId="9" fontId="8" fillId="3" borderId="14" xfId="3" applyFont="1" applyFill="1" applyBorder="1" applyAlignment="1" applyProtection="1">
      <alignment horizontal="center" vertical="center"/>
    </xf>
    <xf numFmtId="0" fontId="4" fillId="2" borderId="0" xfId="0" applyFont="1" applyFill="1" applyBorder="1" applyProtection="1"/>
    <xf numFmtId="0" fontId="9" fillId="2" borderId="0" xfId="0" applyFont="1" applyFill="1" applyBorder="1" applyAlignment="1" applyProtection="1">
      <alignment horizontal="center" vertical="center"/>
    </xf>
    <xf numFmtId="0" fontId="5" fillId="2" borderId="0" xfId="2" applyFont="1" applyFill="1" applyBorder="1" applyAlignment="1" applyProtection="1">
      <alignment horizontal="center"/>
    </xf>
    <xf numFmtId="0" fontId="11" fillId="2" borderId="0" xfId="0" applyFont="1" applyFill="1" applyBorder="1" applyAlignment="1" applyProtection="1">
      <alignment horizontal="center" vertical="center"/>
    </xf>
    <xf numFmtId="0" fontId="5" fillId="2" borderId="0" xfId="2" applyFont="1" applyFill="1" applyAlignment="1" applyProtection="1">
      <alignment horizontal="center" vertical="center"/>
    </xf>
  </cellXfs>
  <cellStyles count="5">
    <cellStyle name="Comma" xfId="1" builtinId="3" customBuiltin="1"/>
    <cellStyle name="Hyperlink" xfId="4" builtinId="8"/>
    <cellStyle name="Normal" xfId="0" builtinId="0" customBuiltin="1"/>
    <cellStyle name="Normal_Sheet1" xfId="2" xr:uid="{00000000-0005-0000-0000-000002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71317</xdr:colOff>
      <xdr:row>3</xdr:row>
      <xdr:rowOff>197236</xdr:rowOff>
    </xdr:from>
    <xdr:ext cx="968989" cy="366198"/>
    <xdr:pic>
      <xdr:nvPicPr>
        <xdr:cNvPr id="2" name="Picture 1" descr="C:\Users\kalev\Documents\Biston 2017\biston logo 2016.jpg">
          <a:extLst>
            <a:ext uri="{FF2B5EF4-FFF2-40B4-BE49-F238E27FC236}">
              <a16:creationId xmlns:a16="http://schemas.microsoft.com/office/drawing/2014/main" id="{B528A004-E3E2-BA05-EB04-110B823CF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1317" y="768736"/>
          <a:ext cx="968989" cy="3661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228590</xdr:colOff>
      <xdr:row>8</xdr:row>
      <xdr:rowOff>120655</xdr:rowOff>
    </xdr:from>
    <xdr:ext cx="455526" cy="184151"/>
    <xdr:pic>
      <xdr:nvPicPr>
        <xdr:cNvPr id="3" name="Pilt 8">
          <a:extLst>
            <a:ext uri="{FF2B5EF4-FFF2-40B4-BE49-F238E27FC236}">
              <a16:creationId xmlns:a16="http://schemas.microsoft.com/office/drawing/2014/main" id="{A3A97AB2-76CA-F0AD-E0CB-1E680771A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400165" y="1720855"/>
          <a:ext cx="455526" cy="1841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139702</xdr:colOff>
      <xdr:row>9</xdr:row>
      <xdr:rowOff>12701</xdr:rowOff>
    </xdr:from>
    <xdr:ext cx="888997" cy="761996"/>
    <xdr:pic>
      <xdr:nvPicPr>
        <xdr:cNvPr id="4" name="Picture 4" descr="H:\NB! 2021 Biston Hinnakiri -Pricelist\NB! GR 1030 Kroomitud surveliitmikud messing 2021\Fotod joonised serdid kroomitud surveliitmikud messing\812817.jpg">
          <a:extLst>
            <a:ext uri="{FF2B5EF4-FFF2-40B4-BE49-F238E27FC236}">
              <a16:creationId xmlns:a16="http://schemas.microsoft.com/office/drawing/2014/main" id="{40043811-F9F0-B573-394D-2FDC8F1D7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39702" y="1765301"/>
          <a:ext cx="888997" cy="76199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222254</xdr:colOff>
      <xdr:row>15</xdr:row>
      <xdr:rowOff>114300</xdr:rowOff>
    </xdr:from>
    <xdr:ext cx="455526" cy="184151"/>
    <xdr:pic>
      <xdr:nvPicPr>
        <xdr:cNvPr id="5" name="Pilt 8">
          <a:extLst>
            <a:ext uri="{FF2B5EF4-FFF2-40B4-BE49-F238E27FC236}">
              <a16:creationId xmlns:a16="http://schemas.microsoft.com/office/drawing/2014/main" id="{22E064C2-7143-4AE7-E187-850533D46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93829" y="2781300"/>
          <a:ext cx="455526" cy="1841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146047</xdr:colOff>
      <xdr:row>16</xdr:row>
      <xdr:rowOff>19046</xdr:rowOff>
    </xdr:from>
    <xdr:ext cx="793754" cy="736604"/>
    <xdr:pic>
      <xdr:nvPicPr>
        <xdr:cNvPr id="6" name="Picture 6" descr="H:\NB! 2021 Biston Hinnakiri -Pricelist\NB! GR 1030 Kroomitud surveliitmikud messing 2021\Fotod joonised serdid kroomitud surveliitmikud messing\812811.jpg">
          <a:extLst>
            <a:ext uri="{FF2B5EF4-FFF2-40B4-BE49-F238E27FC236}">
              <a16:creationId xmlns:a16="http://schemas.microsoft.com/office/drawing/2014/main" id="{18998F8F-B615-D926-F73D-A2B00E99C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46047" y="2838446"/>
          <a:ext cx="793754" cy="73660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222254</xdr:colOff>
      <xdr:row>23</xdr:row>
      <xdr:rowOff>114300</xdr:rowOff>
    </xdr:from>
    <xdr:ext cx="455526" cy="184151"/>
    <xdr:pic>
      <xdr:nvPicPr>
        <xdr:cNvPr id="7" name="Pilt 8">
          <a:extLst>
            <a:ext uri="{FF2B5EF4-FFF2-40B4-BE49-F238E27FC236}">
              <a16:creationId xmlns:a16="http://schemas.microsoft.com/office/drawing/2014/main" id="{471374EF-5E6F-C977-8E36-470B6C0B6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93829" y="4000500"/>
          <a:ext cx="455526" cy="1841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-165089</xdr:colOff>
      <xdr:row>25</xdr:row>
      <xdr:rowOff>127026</xdr:rowOff>
    </xdr:from>
    <xdr:ext cx="946147" cy="781053"/>
    <xdr:pic>
      <xdr:nvPicPr>
        <xdr:cNvPr id="8" name="Picture 8" descr="H:\NB! 2021 Biston Hinnakiri -Pricelist\NB! GR 1030 Kroomitud surveliitmikud messing 2021\Fotod joonised serdid kroomitud surveliitmikud messing\812814 A.jpg">
          <a:extLst>
            <a:ext uri="{FF2B5EF4-FFF2-40B4-BE49-F238E27FC236}">
              <a16:creationId xmlns:a16="http://schemas.microsoft.com/office/drawing/2014/main" id="{5975D129-6CD8-3C31-79F4-18CAE772C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 rot="5400013">
          <a:off x="-82542" y="4235479"/>
          <a:ext cx="781053" cy="94614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222254</xdr:colOff>
      <xdr:row>31</xdr:row>
      <xdr:rowOff>114300</xdr:rowOff>
    </xdr:from>
    <xdr:ext cx="455526" cy="184151"/>
    <xdr:pic>
      <xdr:nvPicPr>
        <xdr:cNvPr id="10" name="Pilt 8">
          <a:extLst>
            <a:ext uri="{FF2B5EF4-FFF2-40B4-BE49-F238E27FC236}">
              <a16:creationId xmlns:a16="http://schemas.microsoft.com/office/drawing/2014/main" id="{336AE10F-48E7-74D5-8918-DC9DBAE3F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93829" y="5219700"/>
          <a:ext cx="455526" cy="1841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133346</xdr:colOff>
      <xdr:row>31</xdr:row>
      <xdr:rowOff>139702</xdr:rowOff>
    </xdr:from>
    <xdr:ext cx="812801" cy="800100"/>
    <xdr:pic>
      <xdr:nvPicPr>
        <xdr:cNvPr id="9" name="Picture 10" descr="H:\NB! 2021 Biston Hinnakiri -Pricelist\NB! GR 1030 Kroomitud surveliitmikud messing 2021\Fotod joonised serdid kroomitud surveliitmikud messing\812807.jpg">
          <a:extLst>
            <a:ext uri="{FF2B5EF4-FFF2-40B4-BE49-F238E27FC236}">
              <a16:creationId xmlns:a16="http://schemas.microsoft.com/office/drawing/2014/main" id="{CF401A83-EE27-A448-3D12-EC8E8FA63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33346" y="5245102"/>
          <a:ext cx="812801" cy="8001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173992</xdr:colOff>
      <xdr:row>39</xdr:row>
      <xdr:rowOff>38103</xdr:rowOff>
    </xdr:from>
    <xdr:ext cx="695958" cy="857250"/>
    <xdr:pic>
      <xdr:nvPicPr>
        <xdr:cNvPr id="12" name="Picture 11" descr="H:\NB! 2021 Biston Hinnakiri -Pricelist\NB! GR 1030 Kroomitud surveliitmikud messing 2021\Fotod joonised serdid kroomitud surveliitmikud messing\812801.jpg">
          <a:extLst>
            <a:ext uri="{FF2B5EF4-FFF2-40B4-BE49-F238E27FC236}">
              <a16:creationId xmlns:a16="http://schemas.microsoft.com/office/drawing/2014/main" id="{497704F2-9780-0000-44E4-3306C2602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 flipH="1">
          <a:off x="173992" y="6362703"/>
          <a:ext cx="695958" cy="8572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222254</xdr:colOff>
      <xdr:row>38</xdr:row>
      <xdr:rowOff>114300</xdr:rowOff>
    </xdr:from>
    <xdr:ext cx="455526" cy="184151"/>
    <xdr:pic>
      <xdr:nvPicPr>
        <xdr:cNvPr id="11" name="Pilt 8">
          <a:extLst>
            <a:ext uri="{FF2B5EF4-FFF2-40B4-BE49-F238E27FC236}">
              <a16:creationId xmlns:a16="http://schemas.microsoft.com/office/drawing/2014/main" id="{F27B0BFD-3E1F-DDB6-C5F9-21D037EF0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93829" y="6286500"/>
          <a:ext cx="455526" cy="1841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222254</xdr:colOff>
      <xdr:row>46</xdr:row>
      <xdr:rowOff>114300</xdr:rowOff>
    </xdr:from>
    <xdr:ext cx="455526" cy="184151"/>
    <xdr:pic>
      <xdr:nvPicPr>
        <xdr:cNvPr id="14" name="Pilt 8">
          <a:extLst>
            <a:ext uri="{FF2B5EF4-FFF2-40B4-BE49-F238E27FC236}">
              <a16:creationId xmlns:a16="http://schemas.microsoft.com/office/drawing/2014/main" id="{EB10D132-C021-37E6-7069-E5360C47E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93829" y="7505700"/>
          <a:ext cx="455526" cy="1841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209553</xdr:colOff>
      <xdr:row>46</xdr:row>
      <xdr:rowOff>146047</xdr:rowOff>
    </xdr:from>
    <xdr:ext cx="736604" cy="740407"/>
    <xdr:pic>
      <xdr:nvPicPr>
        <xdr:cNvPr id="13" name="Picture 14" descr="H:\NB! 2021 Biston Hinnakiri -Pricelist\NB! GR 1030 Kroomitud surveliitmikud messing 2021\Fotod joonised serdid kroomitud surveliitmikud messing\812804.jpg">
          <a:extLst>
            <a:ext uri="{FF2B5EF4-FFF2-40B4-BE49-F238E27FC236}">
              <a16:creationId xmlns:a16="http://schemas.microsoft.com/office/drawing/2014/main" id="{B27F45B2-C8AE-F612-3912-E8C94CBE6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 flipH="1">
          <a:off x="209553" y="7537447"/>
          <a:ext cx="736604" cy="74040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222254</xdr:colOff>
      <xdr:row>53</xdr:row>
      <xdr:rowOff>114300</xdr:rowOff>
    </xdr:from>
    <xdr:ext cx="455526" cy="184151"/>
    <xdr:pic>
      <xdr:nvPicPr>
        <xdr:cNvPr id="16" name="Pilt 8">
          <a:extLst>
            <a:ext uri="{FF2B5EF4-FFF2-40B4-BE49-F238E27FC236}">
              <a16:creationId xmlns:a16="http://schemas.microsoft.com/office/drawing/2014/main" id="{0BDFC1F5-24D5-68A7-6A39-45DB5C351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93829" y="8572500"/>
          <a:ext cx="455526" cy="1841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114300</xdr:colOff>
      <xdr:row>53</xdr:row>
      <xdr:rowOff>146057</xdr:rowOff>
    </xdr:from>
    <xdr:ext cx="857250" cy="705148"/>
    <xdr:pic>
      <xdr:nvPicPr>
        <xdr:cNvPr id="15" name="Picture 16" descr="H:\NB! 2021 Biston Hinnakiri -Pricelist\NB! GR 1030 Kroomitud surveliitmikud messing 2021\Fotod joonised serdid kroomitud surveliitmikud messing\812831.jpg">
          <a:extLst>
            <a:ext uri="{FF2B5EF4-FFF2-40B4-BE49-F238E27FC236}">
              <a16:creationId xmlns:a16="http://schemas.microsoft.com/office/drawing/2014/main" id="{7B02C446-0BDA-FCD8-585C-9F5C8A109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114300" y="8604257"/>
          <a:ext cx="857250" cy="70514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222254</xdr:colOff>
      <xdr:row>68</xdr:row>
      <xdr:rowOff>114300</xdr:rowOff>
    </xdr:from>
    <xdr:ext cx="455526" cy="184151"/>
    <xdr:pic>
      <xdr:nvPicPr>
        <xdr:cNvPr id="18" name="Pilt 8">
          <a:extLst>
            <a:ext uri="{FF2B5EF4-FFF2-40B4-BE49-F238E27FC236}">
              <a16:creationId xmlns:a16="http://schemas.microsoft.com/office/drawing/2014/main" id="{D41F2AD5-F72D-D239-5BA0-290319D0D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93829" y="10858500"/>
          <a:ext cx="455526" cy="1841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203197</xdr:colOff>
      <xdr:row>69</xdr:row>
      <xdr:rowOff>69851</xdr:rowOff>
    </xdr:from>
    <xdr:ext cx="723903" cy="665482"/>
    <xdr:pic>
      <xdr:nvPicPr>
        <xdr:cNvPr id="19" name="Picture 17" descr="H:\NB! 2021 Biston Hinnakiri -Pricelist\NB! GR 1030 Kroomitud surveliitmikud messing 2021\Fotod joonised serdid kroomitud surveliitmikud messing\812681.jpg">
          <a:extLst>
            <a:ext uri="{FF2B5EF4-FFF2-40B4-BE49-F238E27FC236}">
              <a16:creationId xmlns:a16="http://schemas.microsoft.com/office/drawing/2014/main" id="{EF9D572F-193B-4250-DB82-E397602B4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203197" y="10966451"/>
          <a:ext cx="723903" cy="66548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247646</xdr:colOff>
      <xdr:row>75</xdr:row>
      <xdr:rowOff>88897</xdr:rowOff>
    </xdr:from>
    <xdr:ext cx="615948" cy="527051"/>
    <xdr:pic>
      <xdr:nvPicPr>
        <xdr:cNvPr id="20" name="Picture 18" descr="H:\NB! 2021 Biston Hinnakiri -Pricelist\NB! GR 1030 Kroomitud surveliitmikud messing 2021\Fotod joonised serdid poleeritud surveliitmikud 2021\26125D Poleeritud kroom otseliide.jpg">
          <a:extLst>
            <a:ext uri="{FF2B5EF4-FFF2-40B4-BE49-F238E27FC236}">
              <a16:creationId xmlns:a16="http://schemas.microsoft.com/office/drawing/2014/main" id="{E2F9DE5E-4454-8248-E63A-D382978E5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247646" y="11899897"/>
          <a:ext cx="615948" cy="5270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298451</xdr:colOff>
      <xdr:row>81</xdr:row>
      <xdr:rowOff>44448</xdr:rowOff>
    </xdr:from>
    <xdr:ext cx="546097" cy="444498"/>
    <xdr:pic>
      <xdr:nvPicPr>
        <xdr:cNvPr id="23" name="Picture 19" descr="H:\NB! 2021 Biston Hinnakiri -Pricelist\NB! GR 1030 Kroomitud surveliitmikud messing 2021\Fotod joonised serdid poleeritud surveliitmikud 2021\261251210 Poleeritud kroom üleminekuliideVK (M).jpg">
          <a:extLst>
            <a:ext uri="{FF2B5EF4-FFF2-40B4-BE49-F238E27FC236}">
              <a16:creationId xmlns:a16="http://schemas.microsoft.com/office/drawing/2014/main" id="{4D592C50-96A7-C18B-9023-0FD37ACAF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298451" y="12769848"/>
          <a:ext cx="546097" cy="4444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285750</xdr:colOff>
      <xdr:row>85</xdr:row>
      <xdr:rowOff>133346</xdr:rowOff>
    </xdr:from>
    <xdr:ext cx="571500" cy="539752"/>
    <xdr:pic>
      <xdr:nvPicPr>
        <xdr:cNvPr id="24" name="Picture 20" descr="H:\NB! 2021 Biston Hinnakiri -Pricelist\NB! GR 1030 Kroomitud surveliitmikud messing 2021\Fotod joonised serdid poleeritud surveliitmikud 2021\26125F Poleeritud kroom üleminekuliide SK (F).jpg">
          <a:extLst>
            <a:ext uri="{FF2B5EF4-FFF2-40B4-BE49-F238E27FC236}">
              <a16:creationId xmlns:a16="http://schemas.microsoft.com/office/drawing/2014/main" id="{15A266F5-678D-2C7B-A421-12E3EB5B0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285750" y="13468346"/>
          <a:ext cx="571500" cy="5397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279404</xdr:colOff>
      <xdr:row>90</xdr:row>
      <xdr:rowOff>101598</xdr:rowOff>
    </xdr:from>
    <xdr:ext cx="539752" cy="514350"/>
    <xdr:pic>
      <xdr:nvPicPr>
        <xdr:cNvPr id="26" name="Picture 21" descr="H:\NB! 2021 Biston Hinnakiri -Pricelist\NB! GR 1030 Kroomitud surveliitmikud messing 2021\Fotod joonised serdid poleeritud surveliitmikud 2021\261261010 Poleeritud kroom nurk.jpg">
          <a:extLst>
            <a:ext uri="{FF2B5EF4-FFF2-40B4-BE49-F238E27FC236}">
              <a16:creationId xmlns:a16="http://schemas.microsoft.com/office/drawing/2014/main" id="{645EA2E3-6E76-39A5-0CCD-C3F145FD6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279404" y="14198598"/>
          <a:ext cx="539752" cy="5143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311152</xdr:colOff>
      <xdr:row>95</xdr:row>
      <xdr:rowOff>139702</xdr:rowOff>
    </xdr:from>
    <xdr:ext cx="530223" cy="464816"/>
    <xdr:pic>
      <xdr:nvPicPr>
        <xdr:cNvPr id="28" name="Picture 22" descr="H:\NB! 2021 Biston Hinnakiri -Pricelist\NB! GR 1030 Kroomitud surveliitmikud messing 2021\Fotod joonised serdid poleeritud surveliitmikud 2021\26126M1210 Poleeritud kroom nurk VK (M).jpg">
          <a:extLst>
            <a:ext uri="{FF2B5EF4-FFF2-40B4-BE49-F238E27FC236}">
              <a16:creationId xmlns:a16="http://schemas.microsoft.com/office/drawing/2014/main" id="{319A5465-A8E9-D0A3-97F7-A59C46E70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311152" y="14998702"/>
          <a:ext cx="530223" cy="46481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228600</xdr:colOff>
      <xdr:row>101</xdr:row>
      <xdr:rowOff>6355</xdr:rowOff>
    </xdr:from>
    <xdr:ext cx="641351" cy="495303"/>
    <xdr:pic>
      <xdr:nvPicPr>
        <xdr:cNvPr id="31" name="Picture 23" descr="H:\NB! 2021 Biston Hinnakiri -Pricelist\NB! GR 1030 Kroomitud surveliitmikud messing 2021\Fotod joonised serdid poleeritud surveliitmikud 2021\26126T101010 Poleeritud kroom kolmik.jpg">
          <a:extLst>
            <a:ext uri="{FF2B5EF4-FFF2-40B4-BE49-F238E27FC236}">
              <a16:creationId xmlns:a16="http://schemas.microsoft.com/office/drawing/2014/main" id="{D070EE99-33C5-AF64-C112-D1ED330C8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228600" y="15779755"/>
          <a:ext cx="641351" cy="4953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222254</xdr:colOff>
      <xdr:row>106</xdr:row>
      <xdr:rowOff>0</xdr:rowOff>
    </xdr:from>
    <xdr:ext cx="584201" cy="482602"/>
    <xdr:pic>
      <xdr:nvPicPr>
        <xdr:cNvPr id="33" name="Picture 24" descr="H:\NB! 2021 Biston Hinnakiri -Pricelist\NB! GR 1030 Kroomitud surveliitmikud messing 2021\Fotod joonised serdid poleeritud surveliitmikud 2021\26117RA38  Poleeritud kroom mutter 10 mm koos 3 seibiga.jpg">
          <a:extLst>
            <a:ext uri="{FF2B5EF4-FFF2-40B4-BE49-F238E27FC236}">
              <a16:creationId xmlns:a16="http://schemas.microsoft.com/office/drawing/2014/main" id="{48C92CF8-8D37-CAC8-21CF-B870EDE79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222254" y="16535400"/>
          <a:ext cx="584201" cy="48260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279404</xdr:colOff>
      <xdr:row>110</xdr:row>
      <xdr:rowOff>139702</xdr:rowOff>
    </xdr:from>
    <xdr:ext cx="584201" cy="501648"/>
    <xdr:pic>
      <xdr:nvPicPr>
        <xdr:cNvPr id="34" name="Picture 26" descr="H:\NB! 2021 Biston Hinnakiri -Pricelist\NB! GR 1030 Kroomitud surveliitmikud messing 2021\Fotod joonised serdid poleeritud surveliitmikud 2021\912319 Kroomitud vasktoru 10 mm rull 5 m.jpg">
          <a:extLst>
            <a:ext uri="{FF2B5EF4-FFF2-40B4-BE49-F238E27FC236}">
              <a16:creationId xmlns:a16="http://schemas.microsoft.com/office/drawing/2014/main" id="{55A33FF4-774A-DDF4-7CDF-CB0AE077F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279404" y="17284702"/>
          <a:ext cx="584201" cy="50164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179725</xdr:colOff>
      <xdr:row>116</xdr:row>
      <xdr:rowOff>123953</xdr:rowOff>
    </xdr:from>
    <xdr:ext cx="647184" cy="156014"/>
    <xdr:pic>
      <xdr:nvPicPr>
        <xdr:cNvPr id="37" name="Picture 4" descr="44062">
          <a:extLst>
            <a:ext uri="{FF2B5EF4-FFF2-40B4-BE49-F238E27FC236}">
              <a16:creationId xmlns:a16="http://schemas.microsoft.com/office/drawing/2014/main" id="{6C116B4C-B029-A597-4C50-2B4B4AD27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 rot="19327115">
          <a:off x="179725" y="18183353"/>
          <a:ext cx="647184" cy="15601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209553</xdr:colOff>
      <xdr:row>75</xdr:row>
      <xdr:rowOff>57150</xdr:rowOff>
    </xdr:from>
    <xdr:ext cx="486085" cy="266703"/>
    <xdr:pic>
      <xdr:nvPicPr>
        <xdr:cNvPr id="21" name="Pilt 6">
          <a:extLst>
            <a:ext uri="{FF2B5EF4-FFF2-40B4-BE49-F238E27FC236}">
              <a16:creationId xmlns:a16="http://schemas.microsoft.com/office/drawing/2014/main" id="{FF60EA6F-D5E1-60AC-1F6C-0C446C697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381128" y="11868150"/>
          <a:ext cx="486085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209553</xdr:colOff>
      <xdr:row>80</xdr:row>
      <xdr:rowOff>57150</xdr:rowOff>
    </xdr:from>
    <xdr:ext cx="486085" cy="266703"/>
    <xdr:pic>
      <xdr:nvPicPr>
        <xdr:cNvPr id="22" name="Pilt 6">
          <a:extLst>
            <a:ext uri="{FF2B5EF4-FFF2-40B4-BE49-F238E27FC236}">
              <a16:creationId xmlns:a16="http://schemas.microsoft.com/office/drawing/2014/main" id="{B3ECF714-161C-E0D7-2A6F-6ECCB4F6D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381128" y="12630150"/>
          <a:ext cx="486085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209553</xdr:colOff>
      <xdr:row>85</xdr:row>
      <xdr:rowOff>57150</xdr:rowOff>
    </xdr:from>
    <xdr:ext cx="486085" cy="266703"/>
    <xdr:pic>
      <xdr:nvPicPr>
        <xdr:cNvPr id="25" name="Pilt 6">
          <a:extLst>
            <a:ext uri="{FF2B5EF4-FFF2-40B4-BE49-F238E27FC236}">
              <a16:creationId xmlns:a16="http://schemas.microsoft.com/office/drawing/2014/main" id="{EC339F1A-83E0-0974-251D-820E18AC0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381128" y="13392150"/>
          <a:ext cx="486085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209553</xdr:colOff>
      <xdr:row>90</xdr:row>
      <xdr:rowOff>57150</xdr:rowOff>
    </xdr:from>
    <xdr:ext cx="486085" cy="266703"/>
    <xdr:pic>
      <xdr:nvPicPr>
        <xdr:cNvPr id="27" name="Pilt 6">
          <a:extLst>
            <a:ext uri="{FF2B5EF4-FFF2-40B4-BE49-F238E27FC236}">
              <a16:creationId xmlns:a16="http://schemas.microsoft.com/office/drawing/2014/main" id="{DE48455E-D222-A548-3EF8-30122B360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381128" y="14154150"/>
          <a:ext cx="486085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209553</xdr:colOff>
      <xdr:row>95</xdr:row>
      <xdr:rowOff>57150</xdr:rowOff>
    </xdr:from>
    <xdr:ext cx="486085" cy="266703"/>
    <xdr:pic>
      <xdr:nvPicPr>
        <xdr:cNvPr id="29" name="Pilt 6">
          <a:extLst>
            <a:ext uri="{FF2B5EF4-FFF2-40B4-BE49-F238E27FC236}">
              <a16:creationId xmlns:a16="http://schemas.microsoft.com/office/drawing/2014/main" id="{A46F0FD1-5E20-D952-83BC-649CD7895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381128" y="14916150"/>
          <a:ext cx="486085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209553</xdr:colOff>
      <xdr:row>100</xdr:row>
      <xdr:rowOff>57150</xdr:rowOff>
    </xdr:from>
    <xdr:ext cx="486085" cy="266703"/>
    <xdr:pic>
      <xdr:nvPicPr>
        <xdr:cNvPr id="30" name="Pilt 6">
          <a:extLst>
            <a:ext uri="{FF2B5EF4-FFF2-40B4-BE49-F238E27FC236}">
              <a16:creationId xmlns:a16="http://schemas.microsoft.com/office/drawing/2014/main" id="{455918D2-2C16-6588-919B-4A4C998AC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381128" y="15678150"/>
          <a:ext cx="486085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209553</xdr:colOff>
      <xdr:row>105</xdr:row>
      <xdr:rowOff>57150</xdr:rowOff>
    </xdr:from>
    <xdr:ext cx="486085" cy="266703"/>
    <xdr:pic>
      <xdr:nvPicPr>
        <xdr:cNvPr id="32" name="Pilt 6">
          <a:extLst>
            <a:ext uri="{FF2B5EF4-FFF2-40B4-BE49-F238E27FC236}">
              <a16:creationId xmlns:a16="http://schemas.microsoft.com/office/drawing/2014/main" id="{DD1A2A27-349A-E17E-B1DC-918F3355D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381128" y="16440150"/>
          <a:ext cx="486085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209553</xdr:colOff>
      <xdr:row>110</xdr:row>
      <xdr:rowOff>57150</xdr:rowOff>
    </xdr:from>
    <xdr:ext cx="486085" cy="266703"/>
    <xdr:pic>
      <xdr:nvPicPr>
        <xdr:cNvPr id="35" name="Pilt 6">
          <a:extLst>
            <a:ext uri="{FF2B5EF4-FFF2-40B4-BE49-F238E27FC236}">
              <a16:creationId xmlns:a16="http://schemas.microsoft.com/office/drawing/2014/main" id="{8C4E1D5B-0FE3-DD72-2703-E8A4ADA04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381128" y="17202150"/>
          <a:ext cx="486085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209553</xdr:colOff>
      <xdr:row>115</xdr:row>
      <xdr:rowOff>57150</xdr:rowOff>
    </xdr:from>
    <xdr:ext cx="486085" cy="266703"/>
    <xdr:pic>
      <xdr:nvPicPr>
        <xdr:cNvPr id="36" name="Pilt 6">
          <a:extLst>
            <a:ext uri="{FF2B5EF4-FFF2-40B4-BE49-F238E27FC236}">
              <a16:creationId xmlns:a16="http://schemas.microsoft.com/office/drawing/2014/main" id="{81FB6D7D-D1AB-2C00-7C05-8B196E7BD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381128" y="17964150"/>
          <a:ext cx="486085" cy="266703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biston.ee/tooted/toruliitmikud/vasktorud-messing-ja-vasktoru-surveliitmikud/kroomitud-surveliitmikud/seinakannad-sk-f-kroomitud" TargetMode="External"/><Relationship Id="rId13" Type="http://schemas.openxmlformats.org/officeDocument/2006/relationships/hyperlink" Target="https://biston.ee/tooted/toruliitmikud/vasktorud-messing-ja-vasktoru-surveliitmikud/kroomitud-surveliitmikud/poleeritud-kroom-nurk-vk-m-26126m1210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https://biston.ee/tooted/toruliitmikud/vasktorud-messing-ja-vasktoru-surveliitmikud/kroomitud-surveliitmikud/uleminekuliited-sk-f-kroomitud" TargetMode="External"/><Relationship Id="rId7" Type="http://schemas.openxmlformats.org/officeDocument/2006/relationships/hyperlink" Target="https://biston.ee/tooted/toruliitmikud/vasktorud-messing-ja-vasktoru-surveliitmikud/kroomitud-surveliitmikud/kolmikud-kroomitud" TargetMode="External"/><Relationship Id="rId12" Type="http://schemas.openxmlformats.org/officeDocument/2006/relationships/hyperlink" Target="https://biston.ee/tooted/toruliitmikud/vasktorud-messing-ja-vasktoru-surveliitmikud/kroomitud-surveliitmikud/poleeritud-nurk-kroomitud-261261010" TargetMode="External"/><Relationship Id="rId17" Type="http://schemas.openxmlformats.org/officeDocument/2006/relationships/hyperlink" Target="https://biston.ee/tooted/toruliitmikud/vasktorud-messing-ja-vasktoru-surveliitmikud/kroomitud-surveliitmikud/vasktoru-jaik-1-5-m-x-10-mm-kroomitud-912319-1" TargetMode="External"/><Relationship Id="rId2" Type="http://schemas.openxmlformats.org/officeDocument/2006/relationships/hyperlink" Target="https://biston.ee/tooted/toruliitmikud/vasktorud-messing-ja-vasktoru-surveliitmikud/kroomitud-surveliitmikud/uleminekuliited-vk-m-kroomitud" TargetMode="External"/><Relationship Id="rId16" Type="http://schemas.openxmlformats.org/officeDocument/2006/relationships/hyperlink" Target="https://biston.ee/tooted/toruliitmikud/vasktorud-messing-ja-vasktoru-surveliitmikud/kroomitud-surveliitmikud/vasktoru-10-mm-rullis-5-m-kroomitud-912319" TargetMode="External"/><Relationship Id="rId1" Type="http://schemas.openxmlformats.org/officeDocument/2006/relationships/hyperlink" Target="https://biston.ee/tooted/toruliitmikud/vasktorud-messing-ja-vasktoru-surveliitmikud/kroomitud-surveliitmikud/otseliited-kroomitud" TargetMode="External"/><Relationship Id="rId6" Type="http://schemas.openxmlformats.org/officeDocument/2006/relationships/hyperlink" Target="https://biston.ee/tooted/toruliitmikud/vasktorud-messing-ja-vasktoru-surveliitmikud/kroomitud-surveliitmikud/nurgad-vk-m-kroomitud" TargetMode="External"/><Relationship Id="rId11" Type="http://schemas.openxmlformats.org/officeDocument/2006/relationships/hyperlink" Target="https://biston.ee/tooted/toruliitmikud/vasktorud-messing-ja-vasktoru-surveliitmikud/kroomitud-surveliitmikud/poleeritud-uleminekuliide-sk-f-kroomitud" TargetMode="External"/><Relationship Id="rId5" Type="http://schemas.openxmlformats.org/officeDocument/2006/relationships/hyperlink" Target="https://biston.ee/tooted/toruliitmikud/vasktorud-messing-ja-vasktoru-surveliitmikud/kroomitud-surveliitmikud/nurgad-sk-f-kroomitud" TargetMode="External"/><Relationship Id="rId15" Type="http://schemas.openxmlformats.org/officeDocument/2006/relationships/hyperlink" Target="https://biston.ee/tooted/toruliitmikud/vasktorud-messing-ja-vasktoru-surveliitmikud/kroomitud-surveliitmikud/poleeritud-mutter-10-mm-koos-3-seibiga-kroomitud-26117ra38" TargetMode="External"/><Relationship Id="rId10" Type="http://schemas.openxmlformats.org/officeDocument/2006/relationships/hyperlink" Target="https://biston.ee/tooted/toruliitmikud/vasktorud-messing-ja-vasktoru-surveliitmikud/kroomitud-surveliitmikud/poleeritud-uleminekuliide-vk-m-kroomitud261251210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s://biston.ee/tooted/toruliitmikud/vasktorud-messing-ja-vasktoru-surveliitmikud/kroomitud-surveliitmikud/nurgad-kroomitud" TargetMode="External"/><Relationship Id="rId9" Type="http://schemas.openxmlformats.org/officeDocument/2006/relationships/hyperlink" Target="https://biston.ee/tooted/toruliitmikud/vasktorud-messing-ja-vasktoru-surveliitmikud/kroomitud-surveliitmikud/poleeritud-otseliide-kroomitud26125d" TargetMode="External"/><Relationship Id="rId14" Type="http://schemas.openxmlformats.org/officeDocument/2006/relationships/hyperlink" Target="https://biston.ee/tooted/toruliitmikud/vasktorud-messing-ja-vasktoru-surveliitmikud/kroomitud-surveliitmikud/poleeritud-kolmik-kroomitud-26126t10101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14"/>
  <sheetViews>
    <sheetView tabSelected="1" zoomScaleNormal="100" workbookViewId="0">
      <pane ySplit="7" topLeftCell="A8" activePane="bottomLeft" state="frozen"/>
      <selection pane="bottomLeft" activeCell="E5" sqref="E5"/>
    </sheetView>
  </sheetViews>
  <sheetFormatPr defaultColWidth="13.5703125" defaultRowHeight="15" x14ac:dyDescent="0.25"/>
  <cols>
    <col min="1" max="1" width="17.5703125" style="2" customWidth="1"/>
    <col min="2" max="2" width="14.28515625" style="2" customWidth="1"/>
    <col min="3" max="3" width="45.28515625" style="2" customWidth="1"/>
    <col min="4" max="5" width="10.7109375" style="2" customWidth="1"/>
    <col min="6" max="16384" width="13.5703125" style="2"/>
  </cols>
  <sheetData>
    <row r="1" spans="1:5" x14ac:dyDescent="0.25">
      <c r="A1" s="88"/>
      <c r="B1" s="88"/>
      <c r="C1" s="88"/>
      <c r="D1" s="88"/>
      <c r="E1" s="88"/>
    </row>
    <row r="2" spans="1:5" x14ac:dyDescent="0.25">
      <c r="A2" s="89" t="s">
        <v>46</v>
      </c>
      <c r="B2" s="88"/>
      <c r="C2" s="88"/>
      <c r="D2" s="88"/>
      <c r="E2" s="88"/>
    </row>
    <row r="3" spans="1:5" x14ac:dyDescent="0.25">
      <c r="A3" s="89" t="s">
        <v>47</v>
      </c>
      <c r="B3" s="88"/>
      <c r="C3" s="88"/>
      <c r="D3" s="88"/>
      <c r="E3" s="88"/>
    </row>
    <row r="4" spans="1:5" ht="15.75" thickBot="1" x14ac:dyDescent="0.3">
      <c r="A4" s="88"/>
      <c r="B4" s="88"/>
      <c r="C4" s="88"/>
      <c r="D4" s="88"/>
      <c r="E4" s="88"/>
    </row>
    <row r="5" spans="1:5" ht="29.45" customHeight="1" x14ac:dyDescent="0.25">
      <c r="A5" s="12"/>
      <c r="B5" s="97" t="s">
        <v>51</v>
      </c>
      <c r="C5" s="90" t="s">
        <v>0</v>
      </c>
      <c r="D5" s="91" t="s">
        <v>48</v>
      </c>
      <c r="E5" s="92"/>
    </row>
    <row r="6" spans="1:5" ht="12" customHeight="1" x14ac:dyDescent="0.25">
      <c r="A6" s="93"/>
      <c r="B6" s="93"/>
      <c r="C6" s="9"/>
      <c r="D6" s="94"/>
      <c r="E6" s="94"/>
    </row>
    <row r="7" spans="1:5" ht="12" customHeight="1" x14ac:dyDescent="0.25">
      <c r="A7" s="9" t="s">
        <v>52</v>
      </c>
      <c r="B7" s="95">
        <v>1030</v>
      </c>
      <c r="C7" s="9" t="s">
        <v>53</v>
      </c>
      <c r="D7" s="96" t="s">
        <v>49</v>
      </c>
      <c r="E7" s="96" t="s">
        <v>50</v>
      </c>
    </row>
    <row r="8" spans="1:5" ht="12" customHeight="1" x14ac:dyDescent="0.25">
      <c r="A8" s="9"/>
      <c r="B8" s="6"/>
      <c r="C8" s="10"/>
      <c r="D8" s="11"/>
      <c r="E8" s="11"/>
    </row>
    <row r="9" spans="1:5" ht="12" customHeight="1" x14ac:dyDescent="0.25">
      <c r="A9" s="19"/>
      <c r="B9" s="20"/>
      <c r="C9" s="21" t="s">
        <v>1</v>
      </c>
      <c r="D9" s="22"/>
      <c r="E9" s="23"/>
    </row>
    <row r="10" spans="1:5" ht="12" customHeight="1" x14ac:dyDescent="0.25">
      <c r="A10" s="24"/>
      <c r="B10" s="25"/>
      <c r="C10" s="26"/>
      <c r="D10" s="27"/>
      <c r="E10" s="28"/>
    </row>
    <row r="11" spans="1:5" ht="12" customHeight="1" x14ac:dyDescent="0.25">
      <c r="A11" s="29"/>
      <c r="B11" s="30"/>
      <c r="C11" s="31"/>
      <c r="D11" s="32"/>
      <c r="E11" s="33"/>
    </row>
    <row r="12" spans="1:5" ht="12" customHeight="1" x14ac:dyDescent="0.25">
      <c r="A12" s="29"/>
      <c r="B12" s="34">
        <v>812815</v>
      </c>
      <c r="C12" s="35" t="s">
        <v>2</v>
      </c>
      <c r="D12" s="32">
        <v>5.1787999999999998</v>
      </c>
      <c r="E12" s="36" t="str">
        <f>IF($E$5&gt;0,D12*(100%-$E$5)," ")</f>
        <v xml:space="preserve"> </v>
      </c>
    </row>
    <row r="13" spans="1:5" ht="12" customHeight="1" x14ac:dyDescent="0.25">
      <c r="A13" s="29"/>
      <c r="B13" s="34">
        <v>812816</v>
      </c>
      <c r="C13" s="35" t="s">
        <v>3</v>
      </c>
      <c r="D13" s="32">
        <v>5.8315000000000001</v>
      </c>
      <c r="E13" s="36" t="str">
        <f>IF($E$5&gt;0,D13*(100%-$E$5)," ")</f>
        <v xml:space="preserve"> </v>
      </c>
    </row>
    <row r="14" spans="1:5" ht="12" customHeight="1" x14ac:dyDescent="0.25">
      <c r="A14" s="29"/>
      <c r="B14" s="34">
        <v>812817</v>
      </c>
      <c r="C14" s="35" t="s">
        <v>4</v>
      </c>
      <c r="D14" s="32">
        <v>5.8315000000000001</v>
      </c>
      <c r="E14" s="36" t="str">
        <f>IF($E$5&gt;0,D14*(100%-$E$5)," ")</f>
        <v xml:space="preserve"> </v>
      </c>
    </row>
    <row r="15" spans="1:5" ht="12" customHeight="1" x14ac:dyDescent="0.25">
      <c r="A15" s="37"/>
      <c r="B15" s="38"/>
      <c r="C15" s="38"/>
      <c r="D15" s="39"/>
      <c r="E15" s="40"/>
    </row>
    <row r="16" spans="1:5" ht="12" customHeight="1" x14ac:dyDescent="0.25">
      <c r="A16" s="35"/>
      <c r="B16" s="30"/>
      <c r="C16" s="26" t="s">
        <v>5</v>
      </c>
      <c r="D16" s="41"/>
      <c r="E16" s="41"/>
    </row>
    <row r="17" spans="1:5" ht="12" customHeight="1" x14ac:dyDescent="0.25">
      <c r="A17" s="35"/>
      <c r="B17" s="30"/>
      <c r="C17" s="26"/>
      <c r="D17" s="41"/>
      <c r="E17" s="41"/>
    </row>
    <row r="18" spans="1:5" ht="12" customHeight="1" x14ac:dyDescent="0.25">
      <c r="A18" s="35"/>
      <c r="B18" s="30"/>
      <c r="C18" s="30"/>
      <c r="D18" s="42">
        <v>3.2956000000000003</v>
      </c>
      <c r="E18" s="36" t="str">
        <f>IF($E$5&gt;0,D18*(100%-$E$5)," ")</f>
        <v xml:space="preserve"> </v>
      </c>
    </row>
    <row r="19" spans="1:5" ht="12" customHeight="1" x14ac:dyDescent="0.25">
      <c r="A19" s="35"/>
      <c r="B19" s="34">
        <v>812809</v>
      </c>
      <c r="C19" s="35" t="s">
        <v>6</v>
      </c>
      <c r="D19" s="42">
        <v>3.5417000000000001</v>
      </c>
      <c r="E19" s="36" t="str">
        <f>IF($E$5&gt;0,D19*(100%-$E$5)," ")</f>
        <v xml:space="preserve"> </v>
      </c>
    </row>
    <row r="20" spans="1:5" ht="12" customHeight="1" x14ac:dyDescent="0.25">
      <c r="A20" s="35"/>
      <c r="B20" s="34">
        <v>812810</v>
      </c>
      <c r="C20" s="35" t="s">
        <v>7</v>
      </c>
      <c r="D20" s="42">
        <v>5.1787999999999998</v>
      </c>
      <c r="E20" s="36" t="str">
        <f>IF($E$5&gt;0,D20*(100%-$E$5)," ")</f>
        <v xml:space="preserve"> </v>
      </c>
    </row>
    <row r="21" spans="1:5" ht="12" customHeight="1" x14ac:dyDescent="0.25">
      <c r="A21" s="35"/>
      <c r="B21" s="34">
        <v>812811</v>
      </c>
      <c r="C21" s="35" t="s">
        <v>8</v>
      </c>
      <c r="D21" s="42">
        <v>5.1787999999999998</v>
      </c>
      <c r="E21" s="36" t="str">
        <f>IF($E$5&gt;0,D21*(100%-$E$5)," ")</f>
        <v xml:space="preserve"> </v>
      </c>
    </row>
    <row r="22" spans="1:5" ht="12" customHeight="1" x14ac:dyDescent="0.25">
      <c r="A22" s="35"/>
      <c r="B22" s="35"/>
      <c r="C22" s="35"/>
      <c r="D22" s="42"/>
      <c r="E22" s="42"/>
    </row>
    <row r="23" spans="1:5" ht="12" customHeight="1" x14ac:dyDescent="0.25">
      <c r="A23" s="43"/>
      <c r="B23" s="44"/>
      <c r="C23" s="45"/>
      <c r="D23" s="46"/>
      <c r="E23" s="46"/>
    </row>
    <row r="24" spans="1:5" ht="12" customHeight="1" x14ac:dyDescent="0.25">
      <c r="A24" s="47"/>
      <c r="B24" s="48"/>
      <c r="C24" s="49" t="s">
        <v>9</v>
      </c>
      <c r="D24" s="50"/>
      <c r="E24" s="50"/>
    </row>
    <row r="25" spans="1:5" ht="12" customHeight="1" x14ac:dyDescent="0.25">
      <c r="A25" s="35"/>
      <c r="B25" s="30"/>
      <c r="C25" s="26"/>
      <c r="D25" s="42"/>
      <c r="E25" s="42"/>
    </row>
    <row r="26" spans="1:5" ht="12" customHeight="1" x14ac:dyDescent="0.25">
      <c r="A26" s="35"/>
      <c r="B26" s="30"/>
      <c r="C26" s="30"/>
      <c r="D26" s="42">
        <v>4.28</v>
      </c>
      <c r="E26" s="36" t="str">
        <f t="shared" ref="E26:E29" si="0">IF($E$5&gt;0,D26*(100%-$E$5)," ")</f>
        <v xml:space="preserve"> </v>
      </c>
    </row>
    <row r="27" spans="1:5" ht="12" customHeight="1" x14ac:dyDescent="0.25">
      <c r="A27" s="35"/>
      <c r="B27" s="34">
        <v>812812</v>
      </c>
      <c r="C27" s="35" t="s">
        <v>10</v>
      </c>
      <c r="D27" s="42">
        <v>4.6437999999999997</v>
      </c>
      <c r="E27" s="36" t="str">
        <f t="shared" si="0"/>
        <v xml:space="preserve"> </v>
      </c>
    </row>
    <row r="28" spans="1:5" ht="12" customHeight="1" x14ac:dyDescent="0.25">
      <c r="A28" s="35"/>
      <c r="B28" s="34">
        <v>812813</v>
      </c>
      <c r="C28" s="35" t="s">
        <v>11</v>
      </c>
      <c r="D28" s="42">
        <v>4.7294</v>
      </c>
      <c r="E28" s="36" t="str">
        <f t="shared" si="0"/>
        <v xml:space="preserve"> </v>
      </c>
    </row>
    <row r="29" spans="1:5" ht="12" customHeight="1" x14ac:dyDescent="0.25">
      <c r="A29" s="35"/>
      <c r="B29" s="34">
        <v>812814</v>
      </c>
      <c r="C29" s="35" t="s">
        <v>12</v>
      </c>
      <c r="D29" s="42">
        <v>5.68</v>
      </c>
      <c r="E29" s="36" t="str">
        <f t="shared" si="0"/>
        <v xml:space="preserve"> </v>
      </c>
    </row>
    <row r="30" spans="1:5" ht="12" customHeight="1" x14ac:dyDescent="0.25">
      <c r="A30" s="35"/>
      <c r="B30" s="34" t="s">
        <v>13</v>
      </c>
      <c r="C30" s="35" t="s">
        <v>14</v>
      </c>
      <c r="D30" s="42"/>
      <c r="E30" s="42"/>
    </row>
    <row r="31" spans="1:5" ht="12" customHeight="1" x14ac:dyDescent="0.25">
      <c r="A31" s="43"/>
      <c r="B31" s="44"/>
      <c r="C31" s="44"/>
      <c r="D31" s="51"/>
      <c r="E31" s="51"/>
    </row>
    <row r="32" spans="1:5" ht="12" customHeight="1" x14ac:dyDescent="0.25">
      <c r="A32" s="47"/>
      <c r="B32" s="48"/>
      <c r="C32" s="49" t="s">
        <v>15</v>
      </c>
      <c r="D32" s="52"/>
      <c r="E32" s="52"/>
    </row>
    <row r="33" spans="1:5" ht="12" customHeight="1" x14ac:dyDescent="0.25">
      <c r="A33" s="35"/>
      <c r="B33" s="30"/>
      <c r="C33" s="26"/>
      <c r="D33" s="53"/>
      <c r="E33" s="53"/>
    </row>
    <row r="34" spans="1:5" ht="12" customHeight="1" x14ac:dyDescent="0.25">
      <c r="A34" s="35"/>
      <c r="B34" s="30"/>
      <c r="C34" s="30"/>
      <c r="D34" s="53">
        <v>6.2809000000000008</v>
      </c>
      <c r="E34" s="36" t="str">
        <f t="shared" ref="E34:E36" si="1">IF($E$5&gt;0,D34*(100%-$E$5)," ")</f>
        <v xml:space="preserve"> </v>
      </c>
    </row>
    <row r="35" spans="1:5" ht="12" customHeight="1" x14ac:dyDescent="0.25">
      <c r="A35" s="35"/>
      <c r="B35" s="34">
        <v>812806</v>
      </c>
      <c r="C35" s="35" t="s">
        <v>2</v>
      </c>
      <c r="D35" s="42">
        <v>6.4413999999999998</v>
      </c>
      <c r="E35" s="36" t="str">
        <f t="shared" si="1"/>
        <v xml:space="preserve"> </v>
      </c>
    </row>
    <row r="36" spans="1:5" ht="12" customHeight="1" x14ac:dyDescent="0.25">
      <c r="A36" s="35"/>
      <c r="B36" s="34">
        <v>812807</v>
      </c>
      <c r="C36" s="35" t="s">
        <v>3</v>
      </c>
      <c r="D36" s="42">
        <v>7.6077000000000004</v>
      </c>
      <c r="E36" s="36" t="str">
        <f t="shared" si="1"/>
        <v xml:space="preserve"> </v>
      </c>
    </row>
    <row r="37" spans="1:5" ht="12" customHeight="1" x14ac:dyDescent="0.25">
      <c r="A37" s="35"/>
      <c r="B37" s="34">
        <v>812808</v>
      </c>
      <c r="C37" s="35" t="s">
        <v>4</v>
      </c>
      <c r="D37" s="42"/>
      <c r="E37" s="42"/>
    </row>
    <row r="38" spans="1:5" ht="12" customHeight="1" x14ac:dyDescent="0.25">
      <c r="A38" s="43"/>
      <c r="B38" s="44"/>
      <c r="C38" s="43"/>
      <c r="D38" s="51"/>
      <c r="E38" s="51"/>
    </row>
    <row r="39" spans="1:5" ht="12" customHeight="1" x14ac:dyDescent="0.25">
      <c r="A39" s="47"/>
      <c r="B39" s="48"/>
      <c r="C39" s="49" t="s">
        <v>16</v>
      </c>
      <c r="D39" s="50"/>
      <c r="E39" s="50"/>
    </row>
    <row r="40" spans="1:5" ht="12" customHeight="1" x14ac:dyDescent="0.25">
      <c r="A40" s="35"/>
      <c r="B40" s="30"/>
      <c r="C40" s="26"/>
      <c r="D40" s="42"/>
      <c r="E40" s="42"/>
    </row>
    <row r="41" spans="1:5" ht="12" customHeight="1" x14ac:dyDescent="0.25">
      <c r="A41" s="35"/>
      <c r="B41" s="30"/>
      <c r="C41" s="30"/>
      <c r="D41" s="42">
        <v>8.6562999999999999</v>
      </c>
      <c r="E41" s="36" t="str">
        <f t="shared" ref="E41:E43" si="2">IF($E$5&gt;0,D41*(100%-$E$5)," ")</f>
        <v xml:space="preserve"> </v>
      </c>
    </row>
    <row r="42" spans="1:5" ht="12" customHeight="1" x14ac:dyDescent="0.25">
      <c r="A42" s="35"/>
      <c r="B42" s="34">
        <v>812800</v>
      </c>
      <c r="C42" s="35" t="s">
        <v>10</v>
      </c>
      <c r="D42" s="42">
        <v>7.2759999999999998</v>
      </c>
      <c r="E42" s="36" t="str">
        <f t="shared" si="2"/>
        <v xml:space="preserve"> </v>
      </c>
    </row>
    <row r="43" spans="1:5" ht="12" customHeight="1" x14ac:dyDescent="0.25">
      <c r="A43" s="35"/>
      <c r="B43" s="34">
        <v>812801</v>
      </c>
      <c r="C43" s="35" t="s">
        <v>11</v>
      </c>
      <c r="D43" s="42">
        <v>8.0464000000000002</v>
      </c>
      <c r="E43" s="36" t="str">
        <f t="shared" si="2"/>
        <v xml:space="preserve"> </v>
      </c>
    </row>
    <row r="44" spans="1:5" ht="12" customHeight="1" x14ac:dyDescent="0.25">
      <c r="A44" s="35"/>
      <c r="B44" s="34">
        <v>812802</v>
      </c>
      <c r="C44" s="35" t="s">
        <v>12</v>
      </c>
      <c r="D44" s="42"/>
      <c r="E44" s="42"/>
    </row>
    <row r="45" spans="1:5" ht="12" customHeight="1" x14ac:dyDescent="0.25">
      <c r="A45" s="35"/>
      <c r="B45" s="34" t="s">
        <v>17</v>
      </c>
      <c r="C45" s="35" t="s">
        <v>18</v>
      </c>
      <c r="D45" s="42"/>
      <c r="E45" s="42"/>
    </row>
    <row r="46" spans="1:5" ht="12" customHeight="1" x14ac:dyDescent="0.25">
      <c r="A46" s="35"/>
      <c r="B46" s="35"/>
      <c r="C46" s="35"/>
      <c r="D46" s="53"/>
      <c r="E46" s="53"/>
    </row>
    <row r="47" spans="1:5" ht="12" customHeight="1" x14ac:dyDescent="0.25">
      <c r="A47" s="47"/>
      <c r="B47" s="54"/>
      <c r="C47" s="49" t="s">
        <v>19</v>
      </c>
      <c r="D47" s="55"/>
      <c r="E47" s="55"/>
    </row>
    <row r="48" spans="1:5" ht="12" customHeight="1" x14ac:dyDescent="0.25">
      <c r="A48" s="35"/>
      <c r="B48" s="56"/>
      <c r="C48" s="26"/>
      <c r="D48" s="57"/>
      <c r="E48" s="57"/>
    </row>
    <row r="49" spans="1:5" ht="12" customHeight="1" x14ac:dyDescent="0.25">
      <c r="A49" s="35"/>
      <c r="B49" s="56"/>
      <c r="C49" s="35"/>
      <c r="D49" s="57">
        <v>8.4637000000000011</v>
      </c>
      <c r="E49" s="36" t="str">
        <f t="shared" ref="E49:E51" si="3">IF($E$5&gt;0,D49*(100%-$E$5)," ")</f>
        <v xml:space="preserve"> </v>
      </c>
    </row>
    <row r="50" spans="1:5" ht="12" customHeight="1" x14ac:dyDescent="0.25">
      <c r="A50" s="35"/>
      <c r="B50" s="58">
        <v>812803</v>
      </c>
      <c r="C50" s="35" t="s">
        <v>6</v>
      </c>
      <c r="D50" s="59">
        <v>7.7254000000000005</v>
      </c>
      <c r="E50" s="36" t="str">
        <f t="shared" si="3"/>
        <v xml:space="preserve"> </v>
      </c>
    </row>
    <row r="51" spans="1:5" ht="12" customHeight="1" x14ac:dyDescent="0.25">
      <c r="A51" s="35"/>
      <c r="B51" s="58">
        <v>812804</v>
      </c>
      <c r="C51" s="35" t="s">
        <v>7</v>
      </c>
      <c r="D51" s="59">
        <v>8.485100000000001</v>
      </c>
      <c r="E51" s="36" t="str">
        <f t="shared" si="3"/>
        <v xml:space="preserve"> </v>
      </c>
    </row>
    <row r="52" spans="1:5" ht="12" customHeight="1" x14ac:dyDescent="0.25">
      <c r="A52" s="35"/>
      <c r="B52" s="58">
        <v>812805</v>
      </c>
      <c r="C52" s="35" t="s">
        <v>8</v>
      </c>
      <c r="D52" s="59"/>
      <c r="E52" s="59"/>
    </row>
    <row r="53" spans="1:5" ht="12" customHeight="1" x14ac:dyDescent="0.25">
      <c r="A53" s="35"/>
      <c r="B53" s="56"/>
      <c r="C53" s="44"/>
      <c r="D53" s="57"/>
      <c r="E53" s="57"/>
    </row>
    <row r="54" spans="1:5" ht="12" customHeight="1" x14ac:dyDescent="0.25">
      <c r="A54" s="47"/>
      <c r="B54" s="60"/>
      <c r="C54" s="25" t="s">
        <v>20</v>
      </c>
      <c r="D54" s="61"/>
      <c r="E54" s="61"/>
    </row>
    <row r="55" spans="1:5" ht="12" customHeight="1" x14ac:dyDescent="0.25">
      <c r="A55" s="35"/>
      <c r="B55" s="62"/>
      <c r="C55" s="25"/>
      <c r="D55" s="59"/>
      <c r="E55" s="59"/>
    </row>
    <row r="56" spans="1:5" ht="12" customHeight="1" x14ac:dyDescent="0.25">
      <c r="A56" s="35"/>
      <c r="B56" s="62"/>
      <c r="C56" s="30"/>
      <c r="D56" s="59">
        <v>10.314800000000002</v>
      </c>
      <c r="E56" s="36" t="str">
        <f t="shared" ref="E56:E58" si="4">IF($E$5&gt;0,D56*(100%-$E$5)," ")</f>
        <v xml:space="preserve"> </v>
      </c>
    </row>
    <row r="57" spans="1:5" ht="12" customHeight="1" x14ac:dyDescent="0.25">
      <c r="A57" s="35"/>
      <c r="B57" s="63">
        <v>812830</v>
      </c>
      <c r="C57" s="30" t="s">
        <v>21</v>
      </c>
      <c r="D57" s="42">
        <v>10.507400000000001</v>
      </c>
      <c r="E57" s="36" t="str">
        <f t="shared" si="4"/>
        <v xml:space="preserve"> </v>
      </c>
    </row>
    <row r="58" spans="1:5" ht="12" customHeight="1" x14ac:dyDescent="0.25">
      <c r="A58" s="35"/>
      <c r="B58" s="63">
        <v>812831</v>
      </c>
      <c r="C58" s="30" t="s">
        <v>22</v>
      </c>
      <c r="D58" s="42">
        <v>12.401300000000001</v>
      </c>
      <c r="E58" s="36" t="str">
        <f t="shared" si="4"/>
        <v xml:space="preserve"> </v>
      </c>
    </row>
    <row r="59" spans="1:5" ht="12" customHeight="1" x14ac:dyDescent="0.25">
      <c r="A59" s="35"/>
      <c r="B59" s="63">
        <v>812832</v>
      </c>
      <c r="C59" s="30" t="s">
        <v>23</v>
      </c>
      <c r="D59" s="42"/>
      <c r="E59" s="42"/>
    </row>
    <row r="60" spans="1:5" ht="12" customHeight="1" x14ac:dyDescent="0.25">
      <c r="A60" s="43"/>
      <c r="B60" s="64"/>
      <c r="C60" s="44"/>
      <c r="D60" s="65"/>
      <c r="E60" s="65"/>
    </row>
    <row r="61" spans="1:5" ht="12" customHeight="1" x14ac:dyDescent="0.25">
      <c r="A61" s="13"/>
      <c r="B61" s="12"/>
      <c r="C61" s="12"/>
      <c r="D61" s="14"/>
      <c r="E61" s="14"/>
    </row>
    <row r="62" spans="1:5" ht="12" customHeight="1" x14ac:dyDescent="0.25"/>
    <row r="63" spans="1:5" ht="12" customHeight="1" x14ac:dyDescent="0.25">
      <c r="D63" s="3"/>
      <c r="E63" s="3"/>
    </row>
    <row r="64" spans="1:5" ht="12" customHeight="1" x14ac:dyDescent="0.25">
      <c r="A64" s="3"/>
      <c r="B64" s="4"/>
      <c r="D64" s="15"/>
      <c r="E64" s="15"/>
    </row>
    <row r="65" spans="1:5" ht="12" customHeight="1" x14ac:dyDescent="0.25">
      <c r="A65" s="16"/>
      <c r="B65" s="8"/>
      <c r="C65" s="5" t="s">
        <v>0</v>
      </c>
      <c r="D65" s="17"/>
      <c r="E65" s="17"/>
    </row>
    <row r="66" spans="1:5" ht="12" customHeight="1" x14ac:dyDescent="0.25">
      <c r="A66" s="16"/>
      <c r="B66" s="8"/>
      <c r="C66" s="7"/>
      <c r="D66" s="18"/>
      <c r="E66" s="18"/>
    </row>
    <row r="67" spans="1:5" ht="12" customHeight="1" x14ac:dyDescent="0.25">
      <c r="A67" s="9"/>
      <c r="B67" s="8"/>
      <c r="C67" s="10"/>
      <c r="D67" s="11"/>
      <c r="E67" s="11"/>
    </row>
    <row r="68" spans="1:5" ht="12" customHeight="1" x14ac:dyDescent="0.25">
      <c r="A68" s="9"/>
      <c r="B68" s="9"/>
      <c r="C68" s="9"/>
      <c r="D68" s="11"/>
      <c r="E68" s="11"/>
    </row>
    <row r="69" spans="1:5" ht="12" customHeight="1" x14ac:dyDescent="0.25">
      <c r="A69" s="66"/>
      <c r="B69" s="67"/>
      <c r="C69" s="20" t="s">
        <v>24</v>
      </c>
      <c r="D69" s="68"/>
      <c r="E69" s="69"/>
    </row>
    <row r="70" spans="1:5" ht="12" customHeight="1" x14ac:dyDescent="0.25">
      <c r="A70" s="70"/>
      <c r="B70" s="30"/>
      <c r="C70" s="25"/>
      <c r="D70" s="71"/>
      <c r="E70" s="72"/>
    </row>
    <row r="71" spans="1:5" ht="12" customHeight="1" x14ac:dyDescent="0.25">
      <c r="A71" s="70"/>
      <c r="B71" s="73"/>
      <c r="C71" s="73"/>
      <c r="D71" s="74">
        <v>14.1668</v>
      </c>
      <c r="E71" s="36" t="str">
        <f t="shared" ref="E71:E73" si="5">IF($E$5&gt;0,D71*(100%-$E$5)," ")</f>
        <v xml:space="preserve"> </v>
      </c>
    </row>
    <row r="72" spans="1:5" ht="12" customHeight="1" x14ac:dyDescent="0.25">
      <c r="A72" s="70"/>
      <c r="B72" s="75">
        <v>812680</v>
      </c>
      <c r="C72" s="30" t="s">
        <v>25</v>
      </c>
      <c r="D72" s="42">
        <v>13.610400000000002</v>
      </c>
      <c r="E72" s="36" t="str">
        <f t="shared" si="5"/>
        <v xml:space="preserve"> </v>
      </c>
    </row>
    <row r="73" spans="1:5" ht="12" customHeight="1" x14ac:dyDescent="0.25">
      <c r="A73" s="70"/>
      <c r="B73" s="75">
        <v>812681</v>
      </c>
      <c r="C73" s="30" t="s">
        <v>26</v>
      </c>
      <c r="D73" s="42">
        <v>13.610400000000002</v>
      </c>
      <c r="E73" s="36" t="str">
        <f t="shared" si="5"/>
        <v xml:space="preserve"> </v>
      </c>
    </row>
    <row r="74" spans="1:5" ht="12" customHeight="1" x14ac:dyDescent="0.25">
      <c r="A74" s="70"/>
      <c r="B74" s="75">
        <v>812683</v>
      </c>
      <c r="C74" s="30" t="s">
        <v>27</v>
      </c>
      <c r="D74" s="42"/>
      <c r="E74" s="76"/>
    </row>
    <row r="75" spans="1:5" ht="12" customHeight="1" x14ac:dyDescent="0.25">
      <c r="A75" s="77"/>
      <c r="B75" s="78"/>
      <c r="C75" s="78"/>
      <c r="D75" s="79"/>
      <c r="E75" s="80"/>
    </row>
    <row r="76" spans="1:5" ht="12" customHeight="1" x14ac:dyDescent="0.25">
      <c r="A76" s="73"/>
      <c r="B76" s="56"/>
      <c r="C76" s="25" t="s">
        <v>28</v>
      </c>
      <c r="D76" s="71"/>
      <c r="E76" s="71"/>
    </row>
    <row r="77" spans="1:5" ht="12" customHeight="1" x14ac:dyDescent="0.25">
      <c r="A77" s="73"/>
      <c r="B77" s="56"/>
      <c r="C77" s="25"/>
      <c r="D77" s="71"/>
      <c r="E77" s="71"/>
    </row>
    <row r="78" spans="1:5" ht="12" customHeight="1" x14ac:dyDescent="0.25">
      <c r="A78" s="73"/>
      <c r="B78" s="56"/>
      <c r="C78" s="30"/>
      <c r="D78" s="74">
        <v>3.9270000000000005</v>
      </c>
      <c r="E78" s="36" t="str">
        <f>IF($E$5&gt;0,D78*(100%-$E$5)," ")</f>
        <v xml:space="preserve"> </v>
      </c>
    </row>
    <row r="79" spans="1:5" ht="12" customHeight="1" x14ac:dyDescent="0.25">
      <c r="A79" s="73"/>
      <c r="B79" s="1" t="s">
        <v>29</v>
      </c>
      <c r="C79" s="30" t="s">
        <v>2</v>
      </c>
      <c r="D79" s="42"/>
      <c r="E79" s="42"/>
    </row>
    <row r="80" spans="1:5" ht="12" customHeight="1" x14ac:dyDescent="0.25">
      <c r="A80" s="81"/>
      <c r="B80" s="56"/>
      <c r="C80" s="44"/>
      <c r="D80" s="82"/>
      <c r="E80" s="82"/>
    </row>
    <row r="81" spans="1:5" ht="12" customHeight="1" x14ac:dyDescent="0.25">
      <c r="A81" s="83"/>
      <c r="B81" s="54"/>
      <c r="C81" s="84" t="s">
        <v>30</v>
      </c>
      <c r="D81" s="85"/>
      <c r="E81" s="85"/>
    </row>
    <row r="82" spans="1:5" ht="12" customHeight="1" x14ac:dyDescent="0.25">
      <c r="A82" s="73"/>
      <c r="B82" s="56"/>
      <c r="C82" s="25"/>
      <c r="D82" s="71"/>
      <c r="E82" s="71"/>
    </row>
    <row r="83" spans="1:5" ht="12" customHeight="1" x14ac:dyDescent="0.25">
      <c r="A83" s="73"/>
      <c r="B83" s="56"/>
      <c r="C83" s="30"/>
      <c r="D83" s="74">
        <v>2.7825000000000002</v>
      </c>
      <c r="E83" s="36" t="str">
        <f>IF($E$5&gt;0,D83*(100%-$E$5)," ")</f>
        <v xml:space="preserve"> </v>
      </c>
    </row>
    <row r="84" spans="1:5" ht="12" customHeight="1" x14ac:dyDescent="0.25">
      <c r="A84" s="73"/>
      <c r="B84" s="1">
        <v>261251210</v>
      </c>
      <c r="C84" s="30" t="s">
        <v>6</v>
      </c>
      <c r="D84" s="42"/>
      <c r="E84" s="42"/>
    </row>
    <row r="85" spans="1:5" ht="12" customHeight="1" x14ac:dyDescent="0.25">
      <c r="A85" s="81"/>
      <c r="B85" s="56"/>
      <c r="C85" s="44"/>
      <c r="D85" s="82"/>
      <c r="E85" s="82"/>
    </row>
    <row r="86" spans="1:5" ht="12" customHeight="1" x14ac:dyDescent="0.25">
      <c r="A86" s="83"/>
      <c r="B86" s="54"/>
      <c r="C86" s="84" t="s">
        <v>31</v>
      </c>
      <c r="D86" s="85"/>
      <c r="E86" s="85"/>
    </row>
    <row r="87" spans="1:5" ht="12" customHeight="1" x14ac:dyDescent="0.25">
      <c r="A87" s="73"/>
      <c r="B87" s="56"/>
      <c r="C87" s="25"/>
      <c r="D87" s="71"/>
      <c r="E87" s="71"/>
    </row>
    <row r="88" spans="1:5" ht="12" customHeight="1" x14ac:dyDescent="0.25">
      <c r="A88" s="73"/>
      <c r="B88" s="56"/>
      <c r="C88" s="30"/>
      <c r="D88" s="74">
        <v>2.7825000000000002</v>
      </c>
      <c r="E88" s="36" t="str">
        <f>IF($E$5&gt;0,D88*(100%-$E$5)," ")</f>
        <v xml:space="preserve"> </v>
      </c>
    </row>
    <row r="89" spans="1:5" ht="12" customHeight="1" x14ac:dyDescent="0.25">
      <c r="A89" s="73"/>
      <c r="B89" s="1" t="s">
        <v>32</v>
      </c>
      <c r="C89" s="30" t="s">
        <v>10</v>
      </c>
      <c r="D89" s="42"/>
      <c r="E89" s="42"/>
    </row>
    <row r="90" spans="1:5" ht="12" customHeight="1" x14ac:dyDescent="0.25">
      <c r="A90" s="81"/>
      <c r="B90" s="56"/>
      <c r="C90" s="44"/>
      <c r="D90" s="82"/>
      <c r="E90" s="82"/>
    </row>
    <row r="91" spans="1:5" ht="12" customHeight="1" x14ac:dyDescent="0.25">
      <c r="A91" s="83"/>
      <c r="B91" s="54"/>
      <c r="C91" s="84" t="s">
        <v>33</v>
      </c>
      <c r="D91" s="85"/>
      <c r="E91" s="85"/>
    </row>
    <row r="92" spans="1:5" ht="12" customHeight="1" x14ac:dyDescent="0.25">
      <c r="A92" s="73"/>
      <c r="B92" s="56"/>
      <c r="C92" s="25"/>
      <c r="D92" s="71"/>
      <c r="E92" s="71"/>
    </row>
    <row r="93" spans="1:5" ht="12" customHeight="1" x14ac:dyDescent="0.25">
      <c r="A93" s="73"/>
      <c r="B93" s="56"/>
      <c r="C93" s="30"/>
      <c r="D93" s="74">
        <v>5.7120000000000006</v>
      </c>
      <c r="E93" s="36" t="str">
        <f>IF($E$5&gt;0,D93*(100%-$E$5)," ")</f>
        <v xml:space="preserve"> </v>
      </c>
    </row>
    <row r="94" spans="1:5" ht="12" customHeight="1" x14ac:dyDescent="0.25">
      <c r="A94" s="73"/>
      <c r="B94" s="1">
        <v>261261010</v>
      </c>
      <c r="C94" s="30" t="s">
        <v>2</v>
      </c>
      <c r="D94" s="42"/>
      <c r="E94" s="42"/>
    </row>
    <row r="95" spans="1:5" ht="12" customHeight="1" x14ac:dyDescent="0.25">
      <c r="A95" s="81"/>
      <c r="B95" s="56"/>
      <c r="C95" s="44"/>
      <c r="D95" s="86"/>
      <c r="E95" s="86"/>
    </row>
    <row r="96" spans="1:5" ht="12" customHeight="1" x14ac:dyDescent="0.25">
      <c r="A96" s="83"/>
      <c r="B96" s="54"/>
      <c r="C96" s="84" t="s">
        <v>34</v>
      </c>
      <c r="D96" s="87"/>
      <c r="E96" s="87"/>
    </row>
    <row r="97" spans="1:5" ht="12" customHeight="1" x14ac:dyDescent="0.25">
      <c r="A97" s="73"/>
      <c r="B97" s="56"/>
      <c r="C97" s="25"/>
      <c r="D97" s="74"/>
      <c r="E97" s="74"/>
    </row>
    <row r="98" spans="1:5" ht="12" customHeight="1" x14ac:dyDescent="0.25">
      <c r="A98" s="73"/>
      <c r="B98" s="56"/>
      <c r="C98" s="30"/>
      <c r="D98" s="74">
        <v>5.9010000000000007</v>
      </c>
      <c r="E98" s="36" t="str">
        <f>IF($E$5&gt;0,D98*(100%-$E$5)," ")</f>
        <v xml:space="preserve"> </v>
      </c>
    </row>
    <row r="99" spans="1:5" ht="12" customHeight="1" x14ac:dyDescent="0.25">
      <c r="A99" s="73"/>
      <c r="B99" s="1" t="s">
        <v>35</v>
      </c>
      <c r="C99" s="30" t="s">
        <v>6</v>
      </c>
      <c r="D99" s="42"/>
      <c r="E99" s="42"/>
    </row>
    <row r="100" spans="1:5" ht="12" customHeight="1" x14ac:dyDescent="0.25">
      <c r="A100" s="81"/>
      <c r="B100" s="56"/>
      <c r="C100" s="44"/>
      <c r="D100" s="86"/>
      <c r="E100" s="86"/>
    </row>
    <row r="101" spans="1:5" ht="12" customHeight="1" x14ac:dyDescent="0.25">
      <c r="A101" s="83"/>
      <c r="B101" s="54"/>
      <c r="C101" s="84" t="s">
        <v>36</v>
      </c>
      <c r="D101" s="87"/>
      <c r="E101" s="87"/>
    </row>
    <row r="102" spans="1:5" ht="12" customHeight="1" x14ac:dyDescent="0.25">
      <c r="A102" s="73"/>
      <c r="B102" s="56"/>
      <c r="C102" s="25"/>
      <c r="D102" s="74"/>
      <c r="E102" s="74"/>
    </row>
    <row r="103" spans="1:5" ht="12" customHeight="1" x14ac:dyDescent="0.25">
      <c r="A103" s="73"/>
      <c r="B103" s="56"/>
      <c r="C103" s="30"/>
      <c r="D103" s="74">
        <v>6.7095000000000002</v>
      </c>
      <c r="E103" s="36" t="str">
        <f>IF($E$5&gt;0,D103*(100%-$E$5)," ")</f>
        <v xml:space="preserve"> </v>
      </c>
    </row>
    <row r="104" spans="1:5" ht="12" customHeight="1" x14ac:dyDescent="0.25">
      <c r="A104" s="73"/>
      <c r="B104" s="1" t="s">
        <v>37</v>
      </c>
      <c r="C104" s="30" t="s">
        <v>21</v>
      </c>
      <c r="D104" s="42"/>
      <c r="E104" s="42"/>
    </row>
    <row r="105" spans="1:5" ht="12" customHeight="1" x14ac:dyDescent="0.25">
      <c r="A105" s="81"/>
      <c r="B105" s="56"/>
      <c r="C105" s="44"/>
      <c r="D105" s="86"/>
      <c r="E105" s="86"/>
    </row>
    <row r="106" spans="1:5" ht="12" customHeight="1" x14ac:dyDescent="0.25">
      <c r="A106" s="83"/>
      <c r="B106" s="54"/>
      <c r="C106" s="84" t="s">
        <v>38</v>
      </c>
      <c r="D106" s="87"/>
      <c r="E106" s="87"/>
    </row>
    <row r="107" spans="1:5" ht="12" customHeight="1" x14ac:dyDescent="0.25">
      <c r="A107" s="73"/>
      <c r="B107" s="56"/>
      <c r="C107" s="25"/>
      <c r="D107" s="74"/>
      <c r="E107" s="74"/>
    </row>
    <row r="108" spans="1:5" ht="12.6" customHeight="1" x14ac:dyDescent="0.25">
      <c r="A108" s="73"/>
      <c r="B108" s="30"/>
      <c r="C108" s="30"/>
      <c r="D108" s="74">
        <v>1.1235000000000002</v>
      </c>
      <c r="E108" s="36" t="str">
        <f>IF($E$5&gt;0,D108*(100%-$E$5)," ")</f>
        <v xml:space="preserve"> </v>
      </c>
    </row>
    <row r="109" spans="1:5" ht="12.6" customHeight="1" x14ac:dyDescent="0.25">
      <c r="A109" s="73"/>
      <c r="B109" s="75" t="s">
        <v>39</v>
      </c>
      <c r="C109" s="30" t="s">
        <v>40</v>
      </c>
      <c r="D109" s="42"/>
      <c r="E109" s="42"/>
    </row>
    <row r="110" spans="1:5" ht="12.6" customHeight="1" x14ac:dyDescent="0.25">
      <c r="A110" s="81"/>
      <c r="B110" s="44"/>
      <c r="C110" s="44"/>
      <c r="D110" s="86"/>
      <c r="E110" s="86"/>
    </row>
    <row r="111" spans="1:5" ht="12.6" customHeight="1" x14ac:dyDescent="0.25">
      <c r="A111" s="83"/>
      <c r="B111" s="54"/>
      <c r="C111" s="84" t="s">
        <v>41</v>
      </c>
      <c r="D111" s="87"/>
      <c r="E111" s="87"/>
    </row>
    <row r="112" spans="1:5" ht="12.6" customHeight="1" x14ac:dyDescent="0.25">
      <c r="A112" s="73"/>
      <c r="B112" s="56"/>
      <c r="C112" s="25"/>
      <c r="D112" s="74"/>
      <c r="E112" s="74"/>
    </row>
    <row r="113" spans="1:5" ht="12.6" customHeight="1" x14ac:dyDescent="0.25">
      <c r="A113" s="73"/>
      <c r="B113" s="30"/>
      <c r="C113" s="30"/>
      <c r="D113" s="74">
        <v>59.692500000000003</v>
      </c>
      <c r="E113" s="36" t="str">
        <f>IF($E$5&gt;0,D113*(100%-$E$5)," ")</f>
        <v xml:space="preserve"> </v>
      </c>
    </row>
    <row r="114" spans="1:5" ht="12.6" customHeight="1" x14ac:dyDescent="0.25">
      <c r="A114" s="73"/>
      <c r="B114" s="75">
        <v>912319</v>
      </c>
      <c r="C114" s="30" t="s">
        <v>42</v>
      </c>
      <c r="D114" s="42"/>
      <c r="E114" s="42"/>
    </row>
    <row r="115" spans="1:5" ht="12.6" customHeight="1" x14ac:dyDescent="0.25">
      <c r="A115" s="81"/>
      <c r="B115" s="81"/>
      <c r="C115" s="81"/>
      <c r="D115" s="86"/>
      <c r="E115" s="86"/>
    </row>
    <row r="116" spans="1:5" ht="12.6" customHeight="1" x14ac:dyDescent="0.25">
      <c r="A116" s="83"/>
      <c r="B116" s="54"/>
      <c r="C116" s="84" t="s">
        <v>43</v>
      </c>
      <c r="D116" s="87"/>
      <c r="E116" s="87"/>
    </row>
    <row r="117" spans="1:5" ht="12.6" customHeight="1" x14ac:dyDescent="0.25">
      <c r="A117" s="73"/>
      <c r="B117" s="56"/>
      <c r="C117" s="25"/>
      <c r="D117" s="74"/>
      <c r="E117" s="74"/>
    </row>
    <row r="118" spans="1:5" ht="12.6" customHeight="1" x14ac:dyDescent="0.25">
      <c r="A118" s="73"/>
      <c r="B118" s="30"/>
      <c r="C118" s="30"/>
      <c r="D118" s="74">
        <v>12.820500000000001</v>
      </c>
      <c r="E118" s="36" t="str">
        <f>IF($E$5&gt;0,D118*(100%-$E$5)," ")</f>
        <v xml:space="preserve"> </v>
      </c>
    </row>
    <row r="119" spans="1:5" ht="12.6" customHeight="1" x14ac:dyDescent="0.25">
      <c r="A119" s="73"/>
      <c r="B119" s="75" t="s">
        <v>44</v>
      </c>
      <c r="C119" s="30" t="s">
        <v>45</v>
      </c>
      <c r="D119" s="42"/>
      <c r="E119" s="42"/>
    </row>
    <row r="120" spans="1:5" ht="12.6" customHeight="1" x14ac:dyDescent="0.25">
      <c r="A120" s="81"/>
      <c r="B120" s="81"/>
      <c r="C120" s="81"/>
      <c r="D120" s="82"/>
      <c r="E120" s="82"/>
    </row>
    <row r="121" spans="1:5" ht="12.6" customHeight="1" x14ac:dyDescent="0.25"/>
    <row r="122" spans="1:5" ht="12.6" customHeight="1" x14ac:dyDescent="0.25"/>
    <row r="123" spans="1:5" ht="12.6" customHeight="1" x14ac:dyDescent="0.25"/>
    <row r="124" spans="1:5" ht="12.6" customHeight="1" x14ac:dyDescent="0.25"/>
    <row r="125" spans="1:5" ht="12.6" customHeight="1" x14ac:dyDescent="0.25"/>
    <row r="126" spans="1:5" ht="12.6" customHeight="1" x14ac:dyDescent="0.25"/>
    <row r="127" spans="1:5" ht="12.6" customHeight="1" x14ac:dyDescent="0.25"/>
    <row r="128" spans="1:5" ht="12.6" customHeight="1" x14ac:dyDescent="0.25"/>
    <row r="129" ht="12.6" customHeight="1" x14ac:dyDescent="0.25"/>
    <row r="130" ht="12.6" customHeight="1" x14ac:dyDescent="0.25"/>
    <row r="131" ht="12.6" customHeight="1" x14ac:dyDescent="0.25"/>
    <row r="132" ht="12.6" customHeight="1" x14ac:dyDescent="0.25"/>
    <row r="133" ht="12.6" customHeight="1" x14ac:dyDescent="0.25"/>
    <row r="134" ht="12.6" customHeight="1" x14ac:dyDescent="0.25"/>
    <row r="135" ht="12.6" customHeight="1" x14ac:dyDescent="0.25"/>
    <row r="136" ht="12.6" customHeight="1" x14ac:dyDescent="0.25"/>
    <row r="137" ht="12.6" customHeight="1" x14ac:dyDescent="0.25"/>
    <row r="138" ht="12.6" customHeight="1" x14ac:dyDescent="0.25"/>
    <row r="139" ht="12.6" customHeight="1" x14ac:dyDescent="0.25"/>
    <row r="140" ht="12.6" customHeight="1" x14ac:dyDescent="0.25"/>
    <row r="141" ht="12.6" customHeight="1" x14ac:dyDescent="0.25"/>
    <row r="142" ht="12.6" customHeight="1" x14ac:dyDescent="0.25"/>
    <row r="143" ht="12.6" customHeight="1" x14ac:dyDescent="0.25"/>
    <row r="144" ht="12.6" customHeight="1" x14ac:dyDescent="0.25"/>
    <row r="145" ht="12.6" customHeight="1" x14ac:dyDescent="0.25"/>
    <row r="146" ht="12.6" customHeight="1" x14ac:dyDescent="0.25"/>
    <row r="147" ht="12.6" customHeight="1" x14ac:dyDescent="0.25"/>
    <row r="148" ht="12.6" customHeight="1" x14ac:dyDescent="0.25"/>
    <row r="149" ht="12.6" customHeight="1" x14ac:dyDescent="0.25"/>
    <row r="150" ht="12.6" customHeight="1" x14ac:dyDescent="0.25"/>
    <row r="151" ht="12.6" customHeight="1" x14ac:dyDescent="0.25"/>
    <row r="152" ht="12.6" customHeight="1" x14ac:dyDescent="0.25"/>
    <row r="153" ht="12.6" customHeight="1" x14ac:dyDescent="0.25"/>
    <row r="154" ht="12.6" customHeight="1" x14ac:dyDescent="0.25"/>
    <row r="155" ht="12.6" customHeight="1" x14ac:dyDescent="0.25"/>
    <row r="156" ht="12.6" customHeight="1" x14ac:dyDescent="0.25"/>
    <row r="157" ht="12.6" customHeight="1" x14ac:dyDescent="0.25"/>
    <row r="158" ht="12.6" customHeight="1" x14ac:dyDescent="0.25"/>
    <row r="159" ht="12.6" customHeight="1" x14ac:dyDescent="0.25"/>
    <row r="160" ht="12.6" customHeight="1" x14ac:dyDescent="0.25"/>
    <row r="161" ht="12.6" customHeight="1" x14ac:dyDescent="0.25"/>
    <row r="162" ht="12.6" customHeight="1" x14ac:dyDescent="0.25"/>
    <row r="163" ht="12.6" customHeight="1" x14ac:dyDescent="0.25"/>
    <row r="164" ht="12.6" customHeight="1" x14ac:dyDescent="0.25"/>
    <row r="165" ht="12.6" customHeight="1" x14ac:dyDescent="0.25"/>
    <row r="166" ht="12.6" customHeight="1" x14ac:dyDescent="0.25"/>
    <row r="167" ht="12.6" customHeight="1" x14ac:dyDescent="0.25"/>
    <row r="168" ht="12.6" customHeight="1" x14ac:dyDescent="0.25"/>
    <row r="169" ht="12.6" customHeight="1" x14ac:dyDescent="0.25"/>
    <row r="170" ht="12.6" customHeight="1" x14ac:dyDescent="0.25"/>
    <row r="171" ht="12.6" customHeight="1" x14ac:dyDescent="0.25"/>
    <row r="172" ht="12.6" customHeight="1" x14ac:dyDescent="0.25"/>
    <row r="173" ht="12.6" customHeight="1" x14ac:dyDescent="0.25"/>
    <row r="174" ht="12.6" customHeight="1" x14ac:dyDescent="0.25"/>
    <row r="175" ht="12.6" customHeight="1" x14ac:dyDescent="0.25"/>
    <row r="176" ht="12.6" customHeight="1" x14ac:dyDescent="0.25"/>
    <row r="177" ht="12.6" customHeight="1" x14ac:dyDescent="0.25"/>
    <row r="178" ht="12.6" customHeight="1" x14ac:dyDescent="0.25"/>
    <row r="179" ht="12.6" customHeight="1" x14ac:dyDescent="0.25"/>
    <row r="180" ht="12.6" customHeight="1" x14ac:dyDescent="0.25"/>
    <row r="181" ht="12.6" customHeight="1" x14ac:dyDescent="0.25"/>
    <row r="182" ht="12.6" customHeight="1" x14ac:dyDescent="0.25"/>
    <row r="183" ht="12.6" customHeight="1" x14ac:dyDescent="0.25"/>
    <row r="184" ht="12.6" customHeight="1" x14ac:dyDescent="0.25"/>
    <row r="185" ht="12.6" customHeight="1" x14ac:dyDescent="0.25"/>
    <row r="186" ht="12.6" customHeight="1" x14ac:dyDescent="0.25"/>
    <row r="187" ht="12.6" customHeight="1" x14ac:dyDescent="0.25"/>
    <row r="188" ht="12.6" customHeight="1" x14ac:dyDescent="0.25"/>
    <row r="189" ht="12.6" customHeight="1" x14ac:dyDescent="0.25"/>
    <row r="190" ht="12.6" customHeight="1" x14ac:dyDescent="0.25"/>
    <row r="191" ht="12.6" customHeight="1" x14ac:dyDescent="0.25"/>
    <row r="192" ht="12.6" customHeight="1" x14ac:dyDescent="0.25"/>
    <row r="193" ht="12.6" customHeight="1" x14ac:dyDescent="0.25"/>
    <row r="194" ht="12.6" customHeight="1" x14ac:dyDescent="0.25"/>
    <row r="195" ht="12.6" customHeight="1" x14ac:dyDescent="0.25"/>
    <row r="196" ht="12.6" customHeight="1" x14ac:dyDescent="0.25"/>
    <row r="197" ht="12.6" customHeight="1" x14ac:dyDescent="0.25"/>
    <row r="198" ht="12.6" customHeight="1" x14ac:dyDescent="0.25"/>
    <row r="199" ht="12.6" customHeight="1" x14ac:dyDescent="0.25"/>
    <row r="200" ht="12.6" customHeight="1" x14ac:dyDescent="0.25"/>
    <row r="201" ht="12.6" customHeight="1" x14ac:dyDescent="0.25"/>
    <row r="202" ht="12.6" customHeight="1" x14ac:dyDescent="0.25"/>
    <row r="203" ht="12.6" customHeight="1" x14ac:dyDescent="0.25"/>
    <row r="204" ht="12.6" customHeight="1" x14ac:dyDescent="0.25"/>
    <row r="205" ht="12.6" customHeight="1" x14ac:dyDescent="0.25"/>
    <row r="206" ht="12.6" customHeight="1" x14ac:dyDescent="0.25"/>
    <row r="207" ht="12.6" customHeight="1" x14ac:dyDescent="0.25"/>
    <row r="208" ht="12.6" customHeight="1" x14ac:dyDescent="0.25"/>
    <row r="209" ht="12.6" customHeight="1" x14ac:dyDescent="0.25"/>
    <row r="210" ht="12.6" customHeight="1" x14ac:dyDescent="0.25"/>
    <row r="211" ht="12.6" customHeight="1" x14ac:dyDescent="0.25"/>
    <row r="212" ht="12.6" customHeight="1" x14ac:dyDescent="0.25"/>
    <row r="213" ht="12.6" customHeight="1" x14ac:dyDescent="0.25"/>
    <row r="214" ht="12.6" customHeight="1" x14ac:dyDescent="0.25"/>
  </sheetData>
  <sheetProtection algorithmName="SHA-512" hashValue="+vpLSBi6yBm5S5BcmUb+WvtYSXouXP8WJeUk9rRKKu7RuHH1YV7obPhcrKSMLRrRCQJR1HM4hiYMENmQop//tw==" saltValue="D+wpbZRie5+Slmjm0OiU3g==" spinCount="100000" sheet="1" objects="1" scenarios="1"/>
  <protectedRanges>
    <protectedRange algorithmName="SHA-512" hashValue="69xRBmudAtnuXW+D18bww2gFUSiHICEwkKIeDzJG3yKUFfOtLzbGaFBHcm+f8RPUXzLY5mkBBVKlIPcV/udlzg==" saltValue="RUyHfN0Ha2XjNExqQq3Pug==" spinCount="100000" sqref="E5" name="Range1_1_1"/>
  </protectedRanges>
  <hyperlinks>
    <hyperlink ref="B12:B14" r:id="rId1" display="https://biston.ee/tooted/toruliitmikud/vasktorud-messing-ja-vasktoru-surveliitmikud/kroomitud-surveliitmikud/otseliited-kroomitud" xr:uid="{F8C295EC-9BE4-4FB6-A2C5-D29DEEC05685}"/>
    <hyperlink ref="B19:B21" r:id="rId2" display="https://biston.ee/tooted/toruliitmikud/vasktorud-messing-ja-vasktoru-surveliitmikud/kroomitud-surveliitmikud/uleminekuliited-vk-m-kroomitud" xr:uid="{0CFB9FB2-B3E1-4972-A750-9D3849615A1C}"/>
    <hyperlink ref="B27:B30" r:id="rId3" display="https://biston.ee/tooted/toruliitmikud/vasktorud-messing-ja-vasktoru-surveliitmikud/kroomitud-surveliitmikud/uleminekuliited-sk-f-kroomitud" xr:uid="{2A0A0A9A-CF28-4F72-AE14-9DA1C051DFF6}"/>
    <hyperlink ref="B35:B37" r:id="rId4" display="https://biston.ee/tooted/toruliitmikud/vasktorud-messing-ja-vasktoru-surveliitmikud/kroomitud-surveliitmikud/nurgad-kroomitud" xr:uid="{EAF77813-96EA-46F4-99CD-94C3170386AF}"/>
    <hyperlink ref="B42:B45" r:id="rId5" display="https://biston.ee/tooted/toruliitmikud/vasktorud-messing-ja-vasktoru-surveliitmikud/kroomitud-surveliitmikud/nurgad-sk-f-kroomitud" xr:uid="{4966E28C-E8B6-4A1E-BF7A-14E9A6657784}"/>
    <hyperlink ref="B50:B52" r:id="rId6" display="https://biston.ee/tooted/toruliitmikud/vasktorud-messing-ja-vasktoru-surveliitmikud/kroomitud-surveliitmikud/nurgad-vk-m-kroomitud" xr:uid="{10EF36F2-507C-46B3-AE23-5CA3DB22F662}"/>
    <hyperlink ref="B57:B59" r:id="rId7" display="https://biston.ee/tooted/toruliitmikud/vasktorud-messing-ja-vasktoru-surveliitmikud/kroomitud-surveliitmikud/kolmikud-kroomitud" xr:uid="{7288FF7A-BE38-4F11-AE58-B11C9BA75914}"/>
    <hyperlink ref="B72:B74" r:id="rId8" display="https://biston.ee/tooted/toruliitmikud/vasktorud-messing-ja-vasktoru-surveliitmikud/kroomitud-surveliitmikud/seinakannad-sk-f-kroomitud" xr:uid="{019EDC02-1BD3-4F1A-AF15-9E2BAAA6058C}"/>
    <hyperlink ref="B79" r:id="rId9" xr:uid="{65FB88F2-DDD7-45C2-A06D-CB678393EA23}"/>
    <hyperlink ref="B84" r:id="rId10" display="https://biston.ee/tooted/toruliitmikud/vasktorud-messing-ja-vasktoru-surveliitmikud/kroomitud-surveliitmikud/poleeritud-uleminekuliide-vk-m-kroomitud261251210" xr:uid="{9DB110BE-AB35-40A7-BA0C-4558C91477E3}"/>
    <hyperlink ref="B89" r:id="rId11" xr:uid="{D4E86D36-4C18-43C3-BA4E-0DCA1802EC92}"/>
    <hyperlink ref="B99" r:id="rId12" xr:uid="{B0C5ADD3-68B2-4300-A3BC-7745546F1E91}"/>
    <hyperlink ref="B94" r:id="rId13" display="https://biston.ee/tooted/toruliitmikud/vasktorud-messing-ja-vasktoru-surveliitmikud/kroomitud-surveliitmikud/poleeritud-kroom-nurk-vk-m-26126m1210" xr:uid="{A227FD28-090A-4962-80BF-C96DA532F667}"/>
    <hyperlink ref="B104" r:id="rId14" xr:uid="{1B708DEC-F41A-40E7-BA1B-6D980D2164CF}"/>
    <hyperlink ref="B109" r:id="rId15" xr:uid="{0CBB9BB3-4DD4-4E13-BC09-8574505F2C5C}"/>
    <hyperlink ref="B114" r:id="rId16" display="https://biston.ee/tooted/toruliitmikud/vasktorud-messing-ja-vasktoru-surveliitmikud/kroomitud-surveliitmikud/vasktoru-10-mm-rullis-5-m-kroomitud-912319" xr:uid="{68EC73E7-AEE6-4AB9-A614-A9A1683867C1}"/>
    <hyperlink ref="B119" r:id="rId17" xr:uid="{502349C1-E32F-452D-B4F9-B65632088032}"/>
  </hyperlinks>
  <pageMargins left="0.70000000000000007" right="0.70000000000000007" top="0.75" bottom="0.75" header="0.30000000000000004" footer="0.30000000000000004"/>
  <pageSetup paperSize="9" fitToWidth="0" fitToHeight="0" orientation="portrait" r:id="rId18"/>
  <drawing r:id="rId1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Biston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Kalev Kõrtsmik</dc:creator>
  <cp:lastModifiedBy>Catherine Kõrtsmik</cp:lastModifiedBy>
  <cp:lastPrinted>2022-07-19T11:44:55Z</cp:lastPrinted>
  <dcterms:created xsi:type="dcterms:W3CDTF">2021-02-18T08:16:58Z</dcterms:created>
  <dcterms:modified xsi:type="dcterms:W3CDTF">2022-08-09T06:52:41Z</dcterms:modified>
</cp:coreProperties>
</file>