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A üleval\"/>
    </mc:Choice>
  </mc:AlternateContent>
  <xr:revisionPtr revIDLastSave="0" documentId="13_ncr:1_{E7064C40-8033-4A5D-8791-FB599629BEBE}" xr6:coauthVersionLast="47" xr6:coauthVersionMax="47" xr10:uidLastSave="{00000000-0000-0000-0000-000000000000}"/>
  <workbookProtection workbookAlgorithmName="SHA-512" workbookHashValue="mQK32XPxtY8odnXOUfsRMJnaNhwdbjBzmBIgb5dHLiHbxrHm+PsRfbGZpV5yqxgHFHogsHv+X/GFGCri1HcIeA==" workbookSaltValue="II6MpftHhSmt1Fpa32RzhQ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8" i="1" l="1"/>
  <c r="E173" i="1"/>
  <c r="E167" i="1"/>
  <c r="E161" i="1"/>
  <c r="E155" i="1"/>
  <c r="E150" i="1"/>
  <c r="E144" i="1"/>
  <c r="E138" i="1"/>
  <c r="E133" i="1"/>
  <c r="E128" i="1"/>
  <c r="E113" i="1"/>
  <c r="E106" i="1"/>
  <c r="E99" i="1"/>
  <c r="E92" i="1"/>
  <c r="E84" i="1"/>
  <c r="E77" i="1"/>
  <c r="E70" i="1"/>
  <c r="E56" i="1"/>
  <c r="E50" i="1"/>
  <c r="E43" i="1"/>
  <c r="E36" i="1"/>
  <c r="E29" i="1"/>
  <c r="E22" i="1"/>
  <c r="E15" i="1"/>
  <c r="E9" i="1"/>
</calcChain>
</file>

<file path=xl/sharedStrings.xml><?xml version="1.0" encoding="utf-8"?>
<sst xmlns="http://schemas.openxmlformats.org/spreadsheetml/2006/main" count="91" uniqueCount="86">
  <si>
    <t>WC ühendused</t>
  </si>
  <si>
    <t>1021WC</t>
  </si>
  <si>
    <t xml:space="preserve"> Wc ühendus 90° </t>
  </si>
  <si>
    <t>58.103.01..0024</t>
  </si>
  <si>
    <t xml:space="preserve">Ø 110 x 230 x 90° </t>
  </si>
  <si>
    <t xml:space="preserve"> Wc ühendus universaalne 0°- 90° </t>
  </si>
  <si>
    <t>58.107.01..0000</t>
  </si>
  <si>
    <t xml:space="preserve">Ø 110 x 164 x 232 x 0°- 90° </t>
  </si>
  <si>
    <t>4100B</t>
  </si>
  <si>
    <t xml:space="preserve"> Wc ühendus 90° x 40/50 parempoolne ühendus</t>
  </si>
  <si>
    <t>58.104.01..0000</t>
  </si>
  <si>
    <t xml:space="preserve">Ø 110 /  40/50 x 230 x 90° </t>
  </si>
  <si>
    <t>4100A</t>
  </si>
  <si>
    <t xml:space="preserve"> Wc ühendus 90° x 40/50 vasak ühendus</t>
  </si>
  <si>
    <t>58.105.01..0000</t>
  </si>
  <si>
    <t>4100C</t>
  </si>
  <si>
    <t xml:space="preserve"> Wc ühendus 90° x 40/50 pealt ühendusega</t>
  </si>
  <si>
    <t>58.110.01..0000</t>
  </si>
  <si>
    <t xml:space="preserve">13V311323FI </t>
  </si>
  <si>
    <t>Wc ühendus S-trap (FIN) Vitra 90* komplekt</t>
  </si>
  <si>
    <t xml:space="preserve">Ø 110 x  90° </t>
  </si>
  <si>
    <t xml:space="preserve"> Wc ühendus 45° </t>
  </si>
  <si>
    <t>58.102.01..0021</t>
  </si>
  <si>
    <t xml:space="preserve">Ø 110 x 110 x 45° </t>
  </si>
  <si>
    <t xml:space="preserve"> Wc ühendus 22° </t>
  </si>
  <si>
    <t>58.101.01..0022</t>
  </si>
  <si>
    <t xml:space="preserve">Ø 110 x 110 x 22° </t>
  </si>
  <si>
    <t xml:space="preserve"> Wc ühendus 160 mm</t>
  </si>
  <si>
    <t>58.201.01..0012</t>
  </si>
  <si>
    <t>Ø 110 x 160</t>
  </si>
  <si>
    <t xml:space="preserve"> Wc ühendus 250 mm</t>
  </si>
  <si>
    <t>58.202.01..0022</t>
  </si>
  <si>
    <t>Ø 110 x 250</t>
  </si>
  <si>
    <t xml:space="preserve"> Wc ühendus 400 mm</t>
  </si>
  <si>
    <t>58.203.01..0022</t>
  </si>
  <si>
    <t>Ø 110 x 400</t>
  </si>
  <si>
    <t>Wc ühendus ekstsentrik 155 mm</t>
  </si>
  <si>
    <t>58.206.01..0016</t>
  </si>
  <si>
    <t xml:space="preserve">Ø 110 x 155/105 x 15° </t>
  </si>
  <si>
    <t>Wc rosett Ø 110</t>
  </si>
  <si>
    <t>58.301.01..0020</t>
  </si>
  <si>
    <t>Ø 110 x 150 x 46</t>
  </si>
  <si>
    <t xml:space="preserve">Wc rosett Ø 110 2-ne </t>
  </si>
  <si>
    <t>58.302.01..0020</t>
  </si>
  <si>
    <t>Ø 110 x 174 x 100</t>
  </si>
  <si>
    <t>4105A</t>
  </si>
  <si>
    <t xml:space="preserve"> Wc ühendus ekstsentrik 60 - 350 mm </t>
  </si>
  <si>
    <t>58.111.00..0000</t>
  </si>
  <si>
    <t>Ø100 x 110 / 60-350 mm</t>
  </si>
  <si>
    <t xml:space="preserve"> Wc ekstsentrik 100 mm - Ø110 mm</t>
  </si>
  <si>
    <t>S00077</t>
  </si>
  <si>
    <t xml:space="preserve"> Ø110 mm /100 mm - 100 mm</t>
  </si>
  <si>
    <t xml:space="preserve"> Wc ekstsentrik 200 mm - Ø110 mm</t>
  </si>
  <si>
    <t>S00043</t>
  </si>
  <si>
    <t xml:space="preserve"> Ø110 mm /100 mm - 200 mm</t>
  </si>
  <si>
    <t>Wc muhv Ø110 mm</t>
  </si>
  <si>
    <t>S00009</t>
  </si>
  <si>
    <t xml:space="preserve"> Ø110 mm /100 mm</t>
  </si>
  <si>
    <t xml:space="preserve">Wc ekstsentrik Ø110 mm - 20 mm </t>
  </si>
  <si>
    <t>S00010</t>
  </si>
  <si>
    <t xml:space="preserve"> Ø110 mm /100 mm - 20 mm</t>
  </si>
  <si>
    <t>Wc ühendus ekstsentrik Ø110 mm - 50 mm</t>
  </si>
  <si>
    <t>S00069</t>
  </si>
  <si>
    <t xml:space="preserve"> Ø110 mm /100 mm - 50 mm</t>
  </si>
  <si>
    <t>977074R</t>
  </si>
  <si>
    <t xml:space="preserve">Wc ühendus gofreeritud 450 mm </t>
  </si>
  <si>
    <t>S00008</t>
  </si>
  <si>
    <t>seest sile</t>
  </si>
  <si>
    <t xml:space="preserve"> Ø110 mm /100 mm - 450 mm</t>
  </si>
  <si>
    <t>977072R</t>
  </si>
  <si>
    <t>WC ühendus gofreeritud 230 mm x 550 mm AR</t>
  </si>
  <si>
    <t xml:space="preserve"> Ø110 mm /230 mm x 550 mm</t>
  </si>
  <si>
    <t>977073AQ90</t>
  </si>
  <si>
    <t>WC ühendus gofreeritud 320 mm x 750 mm - 90° AR</t>
  </si>
  <si>
    <t>Ø110 / 90° x 320 mm x 750 mm</t>
  </si>
  <si>
    <t>Wc ekstsentrik Ø110 mm AR elastne</t>
  </si>
  <si>
    <t>Ø132 mm /110</t>
  </si>
  <si>
    <t>Wc muhv Ø110 mm AR elastne</t>
  </si>
  <si>
    <t>Vaade</t>
  </si>
  <si>
    <t>Grupikood</t>
  </si>
  <si>
    <t>Betooni 11B, 11415, Tallinn</t>
  </si>
  <si>
    <t>Tel: 6228 691, info@biston.ee</t>
  </si>
  <si>
    <t>Partneri soodustus</t>
  </si>
  <si>
    <t>Hind km-ta</t>
  </si>
  <si>
    <t xml:space="preserve"> Hind km-ta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</si>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</sst>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sz val="8"/>
      <color rgb="FF202124"/>
      <name val="Arial"/>
      <family val="2"/>
    </font>
    <font>
      <b/>
      <sz val="7"/>
      <color rgb="FF00000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  <charset val="186"/>
    </font>
    <font>
      <b/>
      <sz val="8"/>
      <color rgb="FF0000FF"/>
      <name val="Arial"/>
      <family val="2"/>
      <charset val="186"/>
    </font>
    <font>
      <b/>
      <sz val="8"/>
      <name val="Arial"/>
      <family val="2"/>
    </font>
    <font>
      <b/>
      <sz val="8"/>
      <color rgb="FF0000FF"/>
      <name val="Arial"/>
      <family val="2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12">
    <xf numFmtId="0" fontId="0" fillId="0" borderId="0" xfId="0"/>
    <xf numFmtId="9" fontId="11" fillId="3" borderId="26" xfId="3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0" fillId="2" borderId="0" xfId="0" applyFill="1" applyProtection="1"/>
    <xf numFmtId="0" fontId="10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</xf>
    <xf numFmtId="2" fontId="4" fillId="0" borderId="13" xfId="0" applyNumberFormat="1" applyFont="1" applyFill="1" applyBorder="1" applyAlignment="1" applyProtection="1">
      <alignment horizontal="center" vertical="center"/>
    </xf>
    <xf numFmtId="2" fontId="13" fillId="0" borderId="27" xfId="0" applyNumberFormat="1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2" fontId="4" fillId="0" borderId="5" xfId="0" applyNumberFormat="1" applyFont="1" applyFill="1" applyBorder="1" applyAlignment="1" applyProtection="1">
      <alignment horizontal="center" vertical="center"/>
    </xf>
    <xf numFmtId="2" fontId="4" fillId="0" borderId="17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" fontId="4" fillId="0" borderId="20" xfId="0" applyNumberFormat="1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2" fontId="4" fillId="0" borderId="20" xfId="0" applyNumberFormat="1" applyFont="1" applyFill="1" applyBorder="1" applyAlignment="1" applyProtection="1">
      <alignment horizontal="center" vertical="center"/>
    </xf>
    <xf numFmtId="2" fontId="4" fillId="0" borderId="22" xfId="0" applyNumberFormat="1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1" fontId="4" fillId="0" borderId="8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center"/>
    </xf>
    <xf numFmtId="2" fontId="4" fillId="0" borderId="8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2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/>
    </xf>
    <xf numFmtId="0" fontId="8" fillId="2" borderId="0" xfId="0" applyFont="1" applyFill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horizontal="center" vertical="center"/>
    </xf>
    <xf numFmtId="0" fontId="4" fillId="2" borderId="0" xfId="0" applyFont="1" applyFill="1" applyProtection="1"/>
    <xf numFmtId="0" fontId="0" fillId="2" borderId="0" xfId="0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2" fontId="4" fillId="0" borderId="15" xfId="0" applyNumberFormat="1" applyFont="1" applyFill="1" applyBorder="1" applyAlignment="1" applyProtection="1">
      <alignment horizontal="center" vertical="center"/>
    </xf>
    <xf numFmtId="2" fontId="5" fillId="0" borderId="17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4" fillId="2" borderId="0" xfId="0" applyFont="1" applyFill="1" applyBorder="1" applyProtection="1"/>
    <xf numFmtId="0" fontId="5" fillId="0" borderId="23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0" fontId="6" fillId="0" borderId="0" xfId="0" applyFont="1" applyFill="1" applyAlignment="1" applyProtection="1">
      <alignment horizontal="center" vertical="center"/>
    </xf>
    <xf numFmtId="0" fontId="0" fillId="0" borderId="5" xfId="0" applyFill="1" applyBorder="1" applyProtection="1"/>
    <xf numFmtId="0" fontId="5" fillId="0" borderId="5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vertical="center"/>
    </xf>
    <xf numFmtId="0" fontId="4" fillId="0" borderId="5" xfId="0" applyFont="1" applyFill="1" applyBorder="1" applyProtection="1"/>
    <xf numFmtId="0" fontId="4" fillId="0" borderId="8" xfId="0" applyFont="1" applyFill="1" applyBorder="1" applyProtection="1"/>
    <xf numFmtId="0" fontId="4" fillId="0" borderId="11" xfId="0" applyFont="1" applyFill="1" applyBorder="1" applyProtection="1"/>
    <xf numFmtId="0" fontId="4" fillId="0" borderId="11" xfId="0" applyFont="1" applyFill="1" applyBorder="1" applyAlignment="1" applyProtection="1">
      <alignment horizontal="center" vertical="center"/>
    </xf>
    <xf numFmtId="0" fontId="9" fillId="0" borderId="13" xfId="4" applyFill="1" applyBorder="1" applyAlignment="1" applyProtection="1">
      <alignment horizontal="center" vertical="center"/>
      <protection locked="0"/>
    </xf>
    <xf numFmtId="0" fontId="9" fillId="0" borderId="5" xfId="4" applyFill="1" applyBorder="1" applyAlignment="1" applyProtection="1">
      <alignment horizontal="center" vertical="center"/>
      <protection locked="0"/>
    </xf>
    <xf numFmtId="0" fontId="9" fillId="0" borderId="1" xfId="4" applyFill="1" applyBorder="1" applyAlignment="1" applyProtection="1">
      <alignment horizontal="center" vertical="center"/>
      <protection locked="0"/>
    </xf>
    <xf numFmtId="0" fontId="9" fillId="0" borderId="0" xfId="4" applyFill="1" applyBorder="1" applyAlignment="1" applyProtection="1">
      <alignment horizontal="center" vertical="center"/>
      <protection locked="0"/>
    </xf>
    <xf numFmtId="0" fontId="9" fillId="0" borderId="0" xfId="4" applyFill="1" applyAlignment="1" applyProtection="1">
      <alignment horizontal="center" vertical="center"/>
      <protection locked="0"/>
    </xf>
    <xf numFmtId="0" fontId="9" fillId="0" borderId="10" xfId="4" applyFill="1" applyBorder="1" applyAlignment="1" applyProtection="1">
      <alignment horizontal="center"/>
      <protection locked="0"/>
    </xf>
    <xf numFmtId="0" fontId="9" fillId="0" borderId="0" xfId="4" applyFill="1" applyAlignment="1" applyProtection="1">
      <alignment horizontal="center"/>
      <protection locked="0"/>
    </xf>
    <xf numFmtId="0" fontId="9" fillId="0" borderId="10" xfId="4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 wrapText="1"/>
    </xf>
    <xf numFmtId="2" fontId="4" fillId="0" borderId="2" xfId="0" applyNumberFormat="1" applyFont="1" applyFill="1" applyBorder="1" applyAlignment="1" applyProtection="1">
      <alignment horizontal="center" vertical="center"/>
    </xf>
    <xf numFmtId="2" fontId="4" fillId="0" borderId="4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Protection="1"/>
    <xf numFmtId="0" fontId="4" fillId="0" borderId="7" xfId="0" applyFont="1" applyFill="1" applyBorder="1" applyProtection="1"/>
    <xf numFmtId="2" fontId="13" fillId="0" borderId="28" xfId="0" applyNumberFormat="1" applyFont="1" applyFill="1" applyBorder="1" applyAlignment="1" applyProtection="1">
      <alignment horizontal="center" vertical="center"/>
    </xf>
    <xf numFmtId="2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Font="1" applyFill="1" applyBorder="1" applyProtection="1"/>
    <xf numFmtId="0" fontId="4" fillId="0" borderId="29" xfId="0" applyFont="1" applyFill="1" applyBorder="1" applyProtection="1"/>
    <xf numFmtId="0" fontId="9" fillId="0" borderId="27" xfId="4" applyFill="1" applyBorder="1" applyAlignment="1" applyProtection="1">
      <alignment horizontal="center" vertical="center"/>
      <protection locked="0"/>
    </xf>
    <xf numFmtId="0" fontId="9" fillId="0" borderId="28" xfId="4" applyFill="1" applyBorder="1" applyAlignment="1" applyProtection="1">
      <alignment horizontal="center" vertical="center"/>
      <protection locked="0"/>
    </xf>
    <xf numFmtId="0" fontId="4" fillId="0" borderId="28" xfId="0" applyFont="1" applyFill="1" applyBorder="1" applyAlignment="1" applyProtection="1">
      <alignment horizontal="center" vertical="center"/>
    </xf>
    <xf numFmtId="1" fontId="4" fillId="0" borderId="29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25" xfId="0" applyFont="1" applyFill="1" applyBorder="1" applyAlignment="1" applyProtection="1">
      <alignment horizontal="center"/>
    </xf>
    <xf numFmtId="2" fontId="13" fillId="0" borderId="24" xfId="0" applyNumberFormat="1" applyFont="1" applyFill="1" applyBorder="1" applyAlignment="1" applyProtection="1">
      <alignment horizontal="center" vertical="center"/>
    </xf>
    <xf numFmtId="2" fontId="4" fillId="0" borderId="30" xfId="0" applyNumberFormat="1" applyFont="1" applyFill="1" applyBorder="1" applyAlignment="1" applyProtection="1">
      <alignment horizontal="center" vertical="center"/>
    </xf>
    <xf numFmtId="2" fontId="4" fillId="0" borderId="31" xfId="0" applyNumberFormat="1" applyFont="1" applyFill="1" applyBorder="1" applyAlignment="1" applyProtection="1">
      <alignment horizontal="center" vertical="center"/>
    </xf>
    <xf numFmtId="2" fontId="4" fillId="0" borderId="28" xfId="0" applyNumberFormat="1" applyFont="1" applyFill="1" applyBorder="1" applyAlignment="1" applyProtection="1">
      <alignment horizontal="center" vertical="center"/>
    </xf>
    <xf numFmtId="2" fontId="4" fillId="0" borderId="29" xfId="0" applyNumberFormat="1" applyFont="1" applyFill="1" applyBorder="1" applyAlignment="1" applyProtection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90370</xdr:colOff>
      <xdr:row>4</xdr:row>
      <xdr:rowOff>22610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123569C9-8E2C-F9EF-12F4-2CFF212F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0370" y="708410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374647</xdr:colOff>
      <xdr:row>8</xdr:row>
      <xdr:rowOff>139702</xdr:rowOff>
    </xdr:from>
    <xdr:ext cx="527051" cy="431797"/>
    <xdr:pic>
      <xdr:nvPicPr>
        <xdr:cNvPr id="3" name="Picture 13" descr="C:\Users\kalev\Documents\Biston 2021\1021WC Wc ühendused 2021\Wc ühenduste hinnakiri tootjate järgi 2021\Sanit wc ühenduste fotod joonised serdid\4100 SEB_D58103010000.jpg">
          <a:extLst>
            <a:ext uri="{FF2B5EF4-FFF2-40B4-BE49-F238E27FC236}">
              <a16:creationId xmlns:a16="http://schemas.microsoft.com/office/drawing/2014/main" id="{8FF0AB82-297B-A731-2573-9DB5819A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74647" y="1654177"/>
          <a:ext cx="527051" cy="4317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260347</xdr:colOff>
      <xdr:row>14</xdr:row>
      <xdr:rowOff>139702</xdr:rowOff>
    </xdr:from>
    <xdr:ext cx="673098" cy="628650"/>
    <xdr:pic>
      <xdr:nvPicPr>
        <xdr:cNvPr id="5" name="Picture 14" descr="C:\Users\kalev\Documents\Biston 2021\1021WC Wc ühendused 2021\Wc ühenduste hinnakiri tootjate järgi 2021\Sanit wc ühenduste fotod joonised serdid\seb_d58107010000.jpg">
          <a:extLst>
            <a:ext uri="{FF2B5EF4-FFF2-40B4-BE49-F238E27FC236}">
              <a16:creationId xmlns:a16="http://schemas.microsoft.com/office/drawing/2014/main" id="{B68E7319-D7F8-DA3A-BDAE-8CD5BE46B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60347" y="2568577"/>
          <a:ext cx="673098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393704</xdr:colOff>
      <xdr:row>22</xdr:row>
      <xdr:rowOff>0</xdr:rowOff>
    </xdr:from>
    <xdr:ext cx="558798" cy="565154"/>
    <xdr:pic>
      <xdr:nvPicPr>
        <xdr:cNvPr id="7" name="Picture 15" descr="C:\Users\kalev\Documents\Biston 2021\1021WC Wc ühendused 2021\Wc ühenduste hinnakiri tootjate järgi 2021\Sanit wc ühenduste fotod joonised serdid\4100B SEB_D58104010000.jpg">
          <a:extLst>
            <a:ext uri="{FF2B5EF4-FFF2-40B4-BE49-F238E27FC236}">
              <a16:creationId xmlns:a16="http://schemas.microsoft.com/office/drawing/2014/main" id="{C2870D05-58DF-2CFE-E993-7E684C6C4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93704" y="3648075"/>
          <a:ext cx="558798" cy="5651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368302</xdr:colOff>
      <xdr:row>29</xdr:row>
      <xdr:rowOff>6345</xdr:rowOff>
    </xdr:from>
    <xdr:ext cx="527051" cy="558798"/>
    <xdr:pic>
      <xdr:nvPicPr>
        <xdr:cNvPr id="9" name="Picture 16" descr="C:\Users\kalev\Documents\Biston 2021\1021WC Wc ühendused 2021\Wc ühenduste hinnakiri tootjate järgi 2021\Sanit wc ühenduste fotod joonised serdid\4100A SEB_D58105010000.jpg">
          <a:extLst>
            <a:ext uri="{FF2B5EF4-FFF2-40B4-BE49-F238E27FC236}">
              <a16:creationId xmlns:a16="http://schemas.microsoft.com/office/drawing/2014/main" id="{ABE4E727-7456-2744-3243-5C7B370D4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368302" y="4721220"/>
          <a:ext cx="527051" cy="5587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292095</xdr:colOff>
      <xdr:row>35</xdr:row>
      <xdr:rowOff>120645</xdr:rowOff>
    </xdr:from>
    <xdr:ext cx="634995" cy="622304"/>
    <xdr:pic>
      <xdr:nvPicPr>
        <xdr:cNvPr id="11" name="Picture 17" descr="C:\Users\kalev\Documents\Biston 2021\1021WC Wc ühendused 2021\Wc ühenduste hinnakiri tootjate järgi 2021\Sanit wc ühenduste fotod joonised serdid\4100C SEB_D58110010000.jpg">
          <a:extLst>
            <a:ext uri="{FF2B5EF4-FFF2-40B4-BE49-F238E27FC236}">
              <a16:creationId xmlns:a16="http://schemas.microsoft.com/office/drawing/2014/main" id="{88C10BC9-24C0-7312-8854-867A2A2B2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292095" y="5749920"/>
          <a:ext cx="634995" cy="6223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101596</xdr:colOff>
      <xdr:row>44</xdr:row>
      <xdr:rowOff>12701</xdr:rowOff>
    </xdr:from>
    <xdr:ext cx="536039" cy="170069"/>
    <xdr:pic>
      <xdr:nvPicPr>
        <xdr:cNvPr id="14" name="Picture 7" descr="H:\Toodete FOTOD ja kataloogid, logod,ediketid\Tootjate logod\vitra3.tif">
          <a:extLst>
            <a:ext uri="{FF2B5EF4-FFF2-40B4-BE49-F238E27FC236}">
              <a16:creationId xmlns:a16="http://schemas.microsoft.com/office/drawing/2014/main" id="{01A81A11-BF71-CD17-3C46-7498E081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492246" y="7013576"/>
          <a:ext cx="536039" cy="17006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42</xdr:row>
      <xdr:rowOff>76196</xdr:rowOff>
    </xdr:from>
    <xdr:ext cx="793754" cy="641351"/>
    <xdr:pic>
      <xdr:nvPicPr>
        <xdr:cNvPr id="13" name="Picture 20" descr="C:\Users\kalev\Documents\Biston 2021\1021WC Wc ühendused 2021\Wc ühenduste hinnakiri tootjate järgi 2021\VitrA wc ühenduste fotod joonised\13V311323FI Wc ühendus S-trap (FIN) Vitra 90 komplekt.png">
          <a:extLst>
            <a:ext uri="{FF2B5EF4-FFF2-40B4-BE49-F238E27FC236}">
              <a16:creationId xmlns:a16="http://schemas.microsoft.com/office/drawing/2014/main" id="{B229DB3A-7BDC-F346-8084-5C8FC960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247646" y="6772271"/>
          <a:ext cx="793754" cy="641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361946</xdr:colOff>
      <xdr:row>49</xdr:row>
      <xdr:rowOff>120645</xdr:rowOff>
    </xdr:from>
    <xdr:ext cx="533396" cy="469901"/>
    <xdr:pic>
      <xdr:nvPicPr>
        <xdr:cNvPr id="15" name="Picture 26" descr="C:\Users\kalev\Documents\Biston 2021\1021WC Wc ühendused 2021\Wc ühenduste hinnakiri tootjate järgi 2021\Sanit wc ühenduste fotod joonised serdid\4102 SEB_D58102010000.jpg">
          <a:extLst>
            <a:ext uri="{FF2B5EF4-FFF2-40B4-BE49-F238E27FC236}">
              <a16:creationId xmlns:a16="http://schemas.microsoft.com/office/drawing/2014/main" id="{88A1E1AC-95BC-0062-EFB3-EE287AE28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361946" y="7883520"/>
          <a:ext cx="533396" cy="4699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431797</xdr:colOff>
      <xdr:row>55</xdr:row>
      <xdr:rowOff>57150</xdr:rowOff>
    </xdr:from>
    <xdr:ext cx="419096" cy="514350"/>
    <xdr:pic>
      <xdr:nvPicPr>
        <xdr:cNvPr id="17" name="Picture 27" descr="C:\Users\kalev\Documents\Biston 2021\1021WC Wc ühendused 2021\Wc ühenduste hinnakiri tootjate järgi 2021\Sanit wc ühenduste fotod joonised serdid\4101 SEB_D58101010000.jpg">
          <a:extLst>
            <a:ext uri="{FF2B5EF4-FFF2-40B4-BE49-F238E27FC236}">
              <a16:creationId xmlns:a16="http://schemas.microsoft.com/office/drawing/2014/main" id="{35AD2018-214A-9545-7A36-0DFFD479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431797" y="8734425"/>
          <a:ext cx="419096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546097</xdr:colOff>
      <xdr:row>70</xdr:row>
      <xdr:rowOff>44448</xdr:rowOff>
    </xdr:from>
    <xdr:ext cx="457200" cy="419096"/>
    <xdr:pic>
      <xdr:nvPicPr>
        <xdr:cNvPr id="20" name="Picture 54" descr="C:\Users\kalev\Desktop\New folder (2)\4103 SEB_D58201010000.jpg">
          <a:extLst>
            <a:ext uri="{FF2B5EF4-FFF2-40B4-BE49-F238E27FC236}">
              <a16:creationId xmlns:a16="http://schemas.microsoft.com/office/drawing/2014/main" id="{18AEE88C-C437-7EFC-B015-E4A367F2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546097" y="11007723"/>
          <a:ext cx="457200" cy="4190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533396</xdr:colOff>
      <xdr:row>77</xdr:row>
      <xdr:rowOff>19046</xdr:rowOff>
    </xdr:from>
    <xdr:ext cx="457200" cy="495303"/>
    <xdr:pic>
      <xdr:nvPicPr>
        <xdr:cNvPr id="22" name="Picture 55" descr="C:\Users\kalev\Desktop\New folder (2)\4103 SEB_D58201010000.jpg">
          <a:extLst>
            <a:ext uri="{FF2B5EF4-FFF2-40B4-BE49-F238E27FC236}">
              <a16:creationId xmlns:a16="http://schemas.microsoft.com/office/drawing/2014/main" id="{F7207FC0-BD13-A348-3AF2-ED361AB3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533396" y="12049121"/>
          <a:ext cx="457200" cy="4953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495303</xdr:colOff>
      <xdr:row>84</xdr:row>
      <xdr:rowOff>25402</xdr:rowOff>
    </xdr:from>
    <xdr:ext cx="457200" cy="673098"/>
    <xdr:pic>
      <xdr:nvPicPr>
        <xdr:cNvPr id="24" name="Picture 56" descr="C:\Users\kalev\Desktop\New folder (2)\4103 SEB_D58201010000.jpg">
          <a:extLst>
            <a:ext uri="{FF2B5EF4-FFF2-40B4-BE49-F238E27FC236}">
              <a16:creationId xmlns:a16="http://schemas.microsoft.com/office/drawing/2014/main" id="{A1532F3F-9E09-6578-6262-C1C42525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495303" y="13122277"/>
          <a:ext cx="457200" cy="6730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425452</xdr:colOff>
      <xdr:row>91</xdr:row>
      <xdr:rowOff>146047</xdr:rowOff>
    </xdr:from>
    <xdr:ext cx="609603" cy="609603"/>
    <xdr:pic>
      <xdr:nvPicPr>
        <xdr:cNvPr id="26" name="Picture 57" descr="C:\Users\kalev\Desktop\New folder (2)\4105 SEB_D58206010000.jpg">
          <a:extLst>
            <a:ext uri="{FF2B5EF4-FFF2-40B4-BE49-F238E27FC236}">
              <a16:creationId xmlns:a16="http://schemas.microsoft.com/office/drawing/2014/main" id="{F7224F97-9D83-21AE-412E-8A7C03BED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25452" y="14309722"/>
          <a:ext cx="609603" cy="6096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438153</xdr:colOff>
      <xdr:row>98</xdr:row>
      <xdr:rowOff>127001</xdr:rowOff>
    </xdr:from>
    <xdr:ext cx="628650" cy="628650"/>
    <xdr:pic>
      <xdr:nvPicPr>
        <xdr:cNvPr id="28" name="Picture 58" descr="C:\Users\kalev\Desktop\New folder (2)\4108 SEB_D58301010000.jpg">
          <a:extLst>
            <a:ext uri="{FF2B5EF4-FFF2-40B4-BE49-F238E27FC236}">
              <a16:creationId xmlns:a16="http://schemas.microsoft.com/office/drawing/2014/main" id="{F5DD23B4-FCD1-C726-C0F6-AE4267C6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438153" y="15357476"/>
          <a:ext cx="628650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368302</xdr:colOff>
      <xdr:row>105</xdr:row>
      <xdr:rowOff>101598</xdr:rowOff>
    </xdr:from>
    <xdr:ext cx="692145" cy="647696"/>
    <xdr:pic>
      <xdr:nvPicPr>
        <xdr:cNvPr id="30" name="Picture 59" descr="C:\Users\kalev\Desktop\New folder (2)\4109 SEB_D58302010000.jpg">
          <a:extLst>
            <a:ext uri="{FF2B5EF4-FFF2-40B4-BE49-F238E27FC236}">
              <a16:creationId xmlns:a16="http://schemas.microsoft.com/office/drawing/2014/main" id="{46849EAE-7C78-4E30-6634-32AB5BF3A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68302" y="16398873"/>
          <a:ext cx="692145" cy="6476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113</xdr:row>
      <xdr:rowOff>25402</xdr:rowOff>
    </xdr:from>
    <xdr:ext cx="1003297" cy="692145"/>
    <xdr:pic>
      <xdr:nvPicPr>
        <xdr:cNvPr id="32" name="Picture 61" descr="C:\Users\kalev\Desktop\New folder (2)\4105A.jpg">
          <a:extLst>
            <a:ext uri="{FF2B5EF4-FFF2-40B4-BE49-F238E27FC236}">
              <a16:creationId xmlns:a16="http://schemas.microsoft.com/office/drawing/2014/main" id="{F30E7A0F-8B49-9D37-2496-8637E11C3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77795" y="17541877"/>
          <a:ext cx="1003297" cy="6921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115</xdr:row>
      <xdr:rowOff>3</xdr:rowOff>
    </xdr:from>
    <xdr:ext cx="701143" cy="336554"/>
    <xdr:pic>
      <xdr:nvPicPr>
        <xdr:cNvPr id="33" name="Picture 62">
          <a:extLst>
            <a:ext uri="{FF2B5EF4-FFF2-40B4-BE49-F238E27FC236}">
              <a16:creationId xmlns:a16="http://schemas.microsoft.com/office/drawing/2014/main" id="{64BFB3E3-40E3-DACE-FC3D-1ECD1687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9547" y="17821278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82552</xdr:colOff>
      <xdr:row>107</xdr:row>
      <xdr:rowOff>146047</xdr:rowOff>
    </xdr:from>
    <xdr:ext cx="701143" cy="336554"/>
    <xdr:pic>
      <xdr:nvPicPr>
        <xdr:cNvPr id="31" name="Picture 63">
          <a:extLst>
            <a:ext uri="{FF2B5EF4-FFF2-40B4-BE49-F238E27FC236}">
              <a16:creationId xmlns:a16="http://schemas.microsoft.com/office/drawing/2014/main" id="{03294C5D-A988-D06B-F4F9-6C49F915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3202" y="16748122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63505</xdr:colOff>
      <xdr:row>101</xdr:row>
      <xdr:rowOff>0</xdr:rowOff>
    </xdr:from>
    <xdr:ext cx="701143" cy="336554"/>
    <xdr:pic>
      <xdr:nvPicPr>
        <xdr:cNvPr id="29" name="Picture 64">
          <a:extLst>
            <a:ext uri="{FF2B5EF4-FFF2-40B4-BE49-F238E27FC236}">
              <a16:creationId xmlns:a16="http://schemas.microsoft.com/office/drawing/2014/main" id="{D85B1E6D-82A4-8D7E-CDBC-CC60D623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54155" y="15687675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94</xdr:row>
      <xdr:rowOff>6355</xdr:rowOff>
    </xdr:from>
    <xdr:ext cx="701143" cy="336554"/>
    <xdr:pic>
      <xdr:nvPicPr>
        <xdr:cNvPr id="27" name="Picture 65">
          <a:extLst>
            <a:ext uri="{FF2B5EF4-FFF2-40B4-BE49-F238E27FC236}">
              <a16:creationId xmlns:a16="http://schemas.microsoft.com/office/drawing/2014/main" id="{EC08338C-64C2-3067-BE20-DF3BC838F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9547" y="14627230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86</xdr:row>
      <xdr:rowOff>12701</xdr:rowOff>
    </xdr:from>
    <xdr:ext cx="701143" cy="336554"/>
    <xdr:pic>
      <xdr:nvPicPr>
        <xdr:cNvPr id="25" name="Picture 66">
          <a:extLst>
            <a:ext uri="{FF2B5EF4-FFF2-40B4-BE49-F238E27FC236}">
              <a16:creationId xmlns:a16="http://schemas.microsoft.com/office/drawing/2014/main" id="{4568B6D4-2501-B685-03D8-437AA184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46" y="13414376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82552</xdr:colOff>
      <xdr:row>79</xdr:row>
      <xdr:rowOff>6345</xdr:rowOff>
    </xdr:from>
    <xdr:ext cx="701143" cy="336554"/>
    <xdr:pic>
      <xdr:nvPicPr>
        <xdr:cNvPr id="23" name="Picture 67">
          <a:extLst>
            <a:ext uri="{FF2B5EF4-FFF2-40B4-BE49-F238E27FC236}">
              <a16:creationId xmlns:a16="http://schemas.microsoft.com/office/drawing/2014/main" id="{86EA40A6-C752-5C80-0555-6BA96FCEA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3202" y="12341220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101598</xdr:colOff>
      <xdr:row>72</xdr:row>
      <xdr:rowOff>6345</xdr:rowOff>
    </xdr:from>
    <xdr:ext cx="701143" cy="336554"/>
    <xdr:pic>
      <xdr:nvPicPr>
        <xdr:cNvPr id="21" name="Picture 68">
          <a:extLst>
            <a:ext uri="{FF2B5EF4-FFF2-40B4-BE49-F238E27FC236}">
              <a16:creationId xmlns:a16="http://schemas.microsoft.com/office/drawing/2014/main" id="{03CCF2ED-D01F-35BD-773A-48B4F7FA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92248" y="11274420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69841</xdr:colOff>
      <xdr:row>10</xdr:row>
      <xdr:rowOff>139702</xdr:rowOff>
    </xdr:from>
    <xdr:ext cx="701143" cy="336554"/>
    <xdr:pic>
      <xdr:nvPicPr>
        <xdr:cNvPr id="4" name="Picture 69">
          <a:extLst>
            <a:ext uri="{FF2B5EF4-FFF2-40B4-BE49-F238E27FC236}">
              <a16:creationId xmlns:a16="http://schemas.microsoft.com/office/drawing/2014/main" id="{C29A8240-30F6-5329-9C63-C7ACB77E5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0491" y="1958977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17</xdr:row>
      <xdr:rowOff>6355</xdr:rowOff>
    </xdr:from>
    <xdr:ext cx="701143" cy="336554"/>
    <xdr:pic>
      <xdr:nvPicPr>
        <xdr:cNvPr id="6" name="Picture 70">
          <a:extLst>
            <a:ext uri="{FF2B5EF4-FFF2-40B4-BE49-F238E27FC236}">
              <a16:creationId xmlns:a16="http://schemas.microsoft.com/office/drawing/2014/main" id="{A8BEFA9B-9752-8B71-8588-A5098E63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9547" y="2892430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82552</xdr:colOff>
      <xdr:row>24</xdr:row>
      <xdr:rowOff>25402</xdr:rowOff>
    </xdr:from>
    <xdr:ext cx="701143" cy="336554"/>
    <xdr:pic>
      <xdr:nvPicPr>
        <xdr:cNvPr id="8" name="Picture 71">
          <a:extLst>
            <a:ext uri="{FF2B5EF4-FFF2-40B4-BE49-F238E27FC236}">
              <a16:creationId xmlns:a16="http://schemas.microsoft.com/office/drawing/2014/main" id="{2B9EAE28-176C-B986-44E5-71C9F142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3202" y="3978277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30</xdr:row>
      <xdr:rowOff>146047</xdr:rowOff>
    </xdr:from>
    <xdr:ext cx="701143" cy="336554"/>
    <xdr:pic>
      <xdr:nvPicPr>
        <xdr:cNvPr id="10" name="Picture 72">
          <a:extLst>
            <a:ext uri="{FF2B5EF4-FFF2-40B4-BE49-F238E27FC236}">
              <a16:creationId xmlns:a16="http://schemas.microsoft.com/office/drawing/2014/main" id="{4C51CA5A-B6B1-A21A-2543-A6D934F82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79547" y="5013322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57150</xdr:colOff>
      <xdr:row>37</xdr:row>
      <xdr:rowOff>146047</xdr:rowOff>
    </xdr:from>
    <xdr:ext cx="701143" cy="336554"/>
    <xdr:pic>
      <xdr:nvPicPr>
        <xdr:cNvPr id="12" name="Picture 73">
          <a:extLst>
            <a:ext uri="{FF2B5EF4-FFF2-40B4-BE49-F238E27FC236}">
              <a16:creationId xmlns:a16="http://schemas.microsoft.com/office/drawing/2014/main" id="{B11175D1-70A2-DDD8-7C7E-1D002109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47800" y="6080122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76206</xdr:colOff>
      <xdr:row>51</xdr:row>
      <xdr:rowOff>152393</xdr:rowOff>
    </xdr:from>
    <xdr:ext cx="701143" cy="336554"/>
    <xdr:pic>
      <xdr:nvPicPr>
        <xdr:cNvPr id="16" name="Picture 74">
          <a:extLst>
            <a:ext uri="{FF2B5EF4-FFF2-40B4-BE49-F238E27FC236}">
              <a16:creationId xmlns:a16="http://schemas.microsoft.com/office/drawing/2014/main" id="{8FE966A0-2F5A-890B-DBDB-D14B8328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56" y="8220068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57</xdr:row>
      <xdr:rowOff>107954</xdr:rowOff>
    </xdr:from>
    <xdr:ext cx="701143" cy="336554"/>
    <xdr:pic>
      <xdr:nvPicPr>
        <xdr:cNvPr id="18" name="Picture 75">
          <a:extLst>
            <a:ext uri="{FF2B5EF4-FFF2-40B4-BE49-F238E27FC236}">
              <a16:creationId xmlns:a16="http://schemas.microsoft.com/office/drawing/2014/main" id="{1E43F576-DA3E-E5B1-D87C-F5045CC5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46" y="9090029"/>
          <a:ext cx="701143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254002</xdr:colOff>
      <xdr:row>127</xdr:row>
      <xdr:rowOff>88897</xdr:rowOff>
    </xdr:from>
    <xdr:ext cx="628650" cy="323853"/>
    <xdr:pic>
      <xdr:nvPicPr>
        <xdr:cNvPr id="35" name="Picture 37" descr="C:\Users\kalev\Desktop\New folder (2)\48033.jpg">
          <a:extLst>
            <a:ext uri="{FF2B5EF4-FFF2-40B4-BE49-F238E27FC236}">
              <a16:creationId xmlns:a16="http://schemas.microsoft.com/office/drawing/2014/main" id="{FC3BEDA4-31A2-6BF2-E7D9-DF63B6CC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254002" y="19738972"/>
          <a:ext cx="628650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132</xdr:row>
      <xdr:rowOff>38103</xdr:rowOff>
    </xdr:from>
    <xdr:ext cx="730248" cy="330198"/>
    <xdr:pic>
      <xdr:nvPicPr>
        <xdr:cNvPr id="37" name="Picture 38" descr="C:\Users\kalev\Desktop\New folder (2)\48033.jpg">
          <a:extLst>
            <a:ext uri="{FF2B5EF4-FFF2-40B4-BE49-F238E27FC236}">
              <a16:creationId xmlns:a16="http://schemas.microsoft.com/office/drawing/2014/main" id="{CB68C101-DBA2-98DF-C43C-A9F1A5C9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247646" y="20450178"/>
          <a:ext cx="730248" cy="330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154</xdr:row>
      <xdr:rowOff>88897</xdr:rowOff>
    </xdr:from>
    <xdr:ext cx="1054102" cy="488947"/>
    <xdr:pic>
      <xdr:nvPicPr>
        <xdr:cNvPr id="44" name="Picture 40" descr="C:\Users\kalev\Desktop\New folder (2)\977074R.jpg">
          <a:extLst>
            <a:ext uri="{FF2B5EF4-FFF2-40B4-BE49-F238E27FC236}">
              <a16:creationId xmlns:a16="http://schemas.microsoft.com/office/drawing/2014/main" id="{5C850719-5C8C-B3C0-396C-4FC149A7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58748" y="23853772"/>
          <a:ext cx="1054102" cy="4889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450854</xdr:colOff>
      <xdr:row>137</xdr:row>
      <xdr:rowOff>25402</xdr:rowOff>
    </xdr:from>
    <xdr:ext cx="438153" cy="539752"/>
    <xdr:pic>
      <xdr:nvPicPr>
        <xdr:cNvPr id="39" name="Picture 41" descr="C:\Users\kalev\Desktop\New folder (2)\48030.jpg">
          <a:extLst>
            <a:ext uri="{FF2B5EF4-FFF2-40B4-BE49-F238E27FC236}">
              <a16:creationId xmlns:a16="http://schemas.microsoft.com/office/drawing/2014/main" id="{818448A2-7CDE-B3AC-A075-E9E62866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50854" y="21199477"/>
          <a:ext cx="438153" cy="5397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342900</xdr:colOff>
      <xdr:row>143</xdr:row>
      <xdr:rowOff>31747</xdr:rowOff>
    </xdr:from>
    <xdr:ext cx="647696" cy="552453"/>
    <xdr:pic>
      <xdr:nvPicPr>
        <xdr:cNvPr id="41" name="Picture 42" descr="C:\Users\kalev\Desktop\New folder (2)\48031.jpg">
          <a:extLst>
            <a:ext uri="{FF2B5EF4-FFF2-40B4-BE49-F238E27FC236}">
              <a16:creationId xmlns:a16="http://schemas.microsoft.com/office/drawing/2014/main" id="{684B378E-A273-F168-2993-58217787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342900" y="22120222"/>
          <a:ext cx="647696" cy="5524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381003</xdr:colOff>
      <xdr:row>149</xdr:row>
      <xdr:rowOff>63495</xdr:rowOff>
    </xdr:from>
    <xdr:ext cx="590546" cy="349245"/>
    <xdr:pic>
      <xdr:nvPicPr>
        <xdr:cNvPr id="43" name="Picture 43" descr="C:\Users\kalev\Desktop\New folder (2)\48032.jpg">
          <a:extLst>
            <a:ext uri="{FF2B5EF4-FFF2-40B4-BE49-F238E27FC236}">
              <a16:creationId xmlns:a16="http://schemas.microsoft.com/office/drawing/2014/main" id="{CD548649-42F0-419A-D494-22ADE5F1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381003" y="23066370"/>
          <a:ext cx="590546" cy="3492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203197</xdr:colOff>
      <xdr:row>160</xdr:row>
      <xdr:rowOff>25402</xdr:rowOff>
    </xdr:from>
    <xdr:ext cx="927101" cy="571500"/>
    <xdr:pic>
      <xdr:nvPicPr>
        <xdr:cNvPr id="46" name="Picture 45" descr="C:\Users\kalev\Desktop\New folder (2)\977072R (2).jpg">
          <a:extLst>
            <a:ext uri="{FF2B5EF4-FFF2-40B4-BE49-F238E27FC236}">
              <a16:creationId xmlns:a16="http://schemas.microsoft.com/office/drawing/2014/main" id="{E16F43E2-35D2-B1A5-1E28-377B197B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203197" y="24704677"/>
          <a:ext cx="927101" cy="5715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166</xdr:row>
      <xdr:rowOff>127001</xdr:rowOff>
    </xdr:from>
    <xdr:ext cx="1130298" cy="469901"/>
    <xdr:pic>
      <xdr:nvPicPr>
        <xdr:cNvPr id="48" name="Picture 46" descr="C:\Users\kalev\Desktop\New folder (2)\977073AQ90.jpg">
          <a:extLst>
            <a:ext uri="{FF2B5EF4-FFF2-40B4-BE49-F238E27FC236}">
              <a16:creationId xmlns:a16="http://schemas.microsoft.com/office/drawing/2014/main" id="{8CD547C8-7100-729C-F557-40415E92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107954" y="25720676"/>
          <a:ext cx="1130298" cy="4699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495303</xdr:colOff>
      <xdr:row>172</xdr:row>
      <xdr:rowOff>95253</xdr:rowOff>
    </xdr:from>
    <xdr:ext cx="488947" cy="336554"/>
    <xdr:pic>
      <xdr:nvPicPr>
        <xdr:cNvPr id="50" name="Picture 47" descr="C:\Users\kalev\Desktop\New folder (2)\977070 (2).jpg">
          <a:extLst>
            <a:ext uri="{FF2B5EF4-FFF2-40B4-BE49-F238E27FC236}">
              <a16:creationId xmlns:a16="http://schemas.microsoft.com/office/drawing/2014/main" id="{45127B08-1461-865B-AAE7-0E52FD89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495303" y="26603328"/>
          <a:ext cx="488947" cy="3365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444498</xdr:colOff>
      <xdr:row>177</xdr:row>
      <xdr:rowOff>44448</xdr:rowOff>
    </xdr:from>
    <xdr:ext cx="501648" cy="374647"/>
    <xdr:pic>
      <xdr:nvPicPr>
        <xdr:cNvPr id="52" name="Picture 48" descr="C:\Users\kalev\Desktop\New folder (2)\977069.jpg">
          <a:extLst>
            <a:ext uri="{FF2B5EF4-FFF2-40B4-BE49-F238E27FC236}">
              <a16:creationId xmlns:a16="http://schemas.microsoft.com/office/drawing/2014/main" id="{0F93B193-84C3-F257-C1E9-EE14D84F5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444498" y="27314523"/>
          <a:ext cx="501648" cy="3746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57150</xdr:colOff>
      <xdr:row>129</xdr:row>
      <xdr:rowOff>38103</xdr:rowOff>
    </xdr:from>
    <xdr:ext cx="698501" cy="196852"/>
    <xdr:pic>
      <xdr:nvPicPr>
        <xdr:cNvPr id="36" name="Picture 51">
          <a:extLst>
            <a:ext uri="{FF2B5EF4-FFF2-40B4-BE49-F238E27FC236}">
              <a16:creationId xmlns:a16="http://schemas.microsoft.com/office/drawing/2014/main" id="{82E335DC-DD02-B00A-8CDF-4B1BA48A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447800" y="19992978"/>
          <a:ext cx="698501" cy="1968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134</xdr:row>
      <xdr:rowOff>69851</xdr:rowOff>
    </xdr:from>
    <xdr:ext cx="698501" cy="196852"/>
    <xdr:pic>
      <xdr:nvPicPr>
        <xdr:cNvPr id="38" name="Picture 52">
          <a:extLst>
            <a:ext uri="{FF2B5EF4-FFF2-40B4-BE49-F238E27FC236}">
              <a16:creationId xmlns:a16="http://schemas.microsoft.com/office/drawing/2014/main" id="{AA753D11-14C6-42B6-24B5-1BE0BD35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466846" y="20786726"/>
          <a:ext cx="698501" cy="1968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101598</xdr:colOff>
      <xdr:row>139</xdr:row>
      <xdr:rowOff>82552</xdr:rowOff>
    </xdr:from>
    <xdr:ext cx="698501" cy="196852"/>
    <xdr:pic>
      <xdr:nvPicPr>
        <xdr:cNvPr id="40" name="Picture 54">
          <a:extLst>
            <a:ext uri="{FF2B5EF4-FFF2-40B4-BE49-F238E27FC236}">
              <a16:creationId xmlns:a16="http://schemas.microsoft.com/office/drawing/2014/main" id="{DB034C3D-3120-28C8-46FF-9C9B29DE3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492248" y="21561427"/>
          <a:ext cx="698501" cy="1968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145</xdr:row>
      <xdr:rowOff>69851</xdr:rowOff>
    </xdr:from>
    <xdr:ext cx="698501" cy="196852"/>
    <xdr:pic>
      <xdr:nvPicPr>
        <xdr:cNvPr id="42" name="Picture 55">
          <a:extLst>
            <a:ext uri="{FF2B5EF4-FFF2-40B4-BE49-F238E27FC236}">
              <a16:creationId xmlns:a16="http://schemas.microsoft.com/office/drawing/2014/main" id="{A3395005-AFDC-7AB4-201F-CF040B815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479547" y="22463126"/>
          <a:ext cx="698501" cy="1968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156</xdr:row>
      <xdr:rowOff>95253</xdr:rowOff>
    </xdr:from>
    <xdr:ext cx="698501" cy="196852"/>
    <xdr:pic>
      <xdr:nvPicPr>
        <xdr:cNvPr id="45" name="Picture 56">
          <a:extLst>
            <a:ext uri="{FF2B5EF4-FFF2-40B4-BE49-F238E27FC236}">
              <a16:creationId xmlns:a16="http://schemas.microsoft.com/office/drawing/2014/main" id="{41D1F3C5-096A-70AF-E65D-0EC79BD3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479547" y="24164928"/>
          <a:ext cx="698501" cy="1968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95253</xdr:colOff>
      <xdr:row>161</xdr:row>
      <xdr:rowOff>146047</xdr:rowOff>
    </xdr:from>
    <xdr:ext cx="704846" cy="381003"/>
    <xdr:pic>
      <xdr:nvPicPr>
        <xdr:cNvPr id="47" name="Picture 59">
          <a:extLst>
            <a:ext uri="{FF2B5EF4-FFF2-40B4-BE49-F238E27FC236}">
              <a16:creationId xmlns:a16="http://schemas.microsoft.com/office/drawing/2014/main" id="{29078154-FD23-46DC-8F4D-68E1B4EB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485903" y="24977722"/>
          <a:ext cx="704846" cy="3810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95253</xdr:colOff>
      <xdr:row>168</xdr:row>
      <xdr:rowOff>12691</xdr:rowOff>
    </xdr:from>
    <xdr:ext cx="704846" cy="381003"/>
    <xdr:pic>
      <xdr:nvPicPr>
        <xdr:cNvPr id="49" name="Picture 60">
          <a:extLst>
            <a:ext uri="{FF2B5EF4-FFF2-40B4-BE49-F238E27FC236}">
              <a16:creationId xmlns:a16="http://schemas.microsoft.com/office/drawing/2014/main" id="{A82F3703-2866-4BE2-3F8F-820AAABF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485903" y="25911166"/>
          <a:ext cx="704846" cy="3810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107944</xdr:colOff>
      <xdr:row>173</xdr:row>
      <xdr:rowOff>146047</xdr:rowOff>
    </xdr:from>
    <xdr:ext cx="704846" cy="381003"/>
    <xdr:pic>
      <xdr:nvPicPr>
        <xdr:cNvPr id="51" name="Picture 61">
          <a:extLst>
            <a:ext uri="{FF2B5EF4-FFF2-40B4-BE49-F238E27FC236}">
              <a16:creationId xmlns:a16="http://schemas.microsoft.com/office/drawing/2014/main" id="{AEFA30A6-2B8B-C3E4-5FD9-1864F61F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498594" y="26806522"/>
          <a:ext cx="704846" cy="3810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101598</xdr:colOff>
      <xdr:row>178</xdr:row>
      <xdr:rowOff>146047</xdr:rowOff>
    </xdr:from>
    <xdr:ext cx="704846" cy="381003"/>
    <xdr:pic>
      <xdr:nvPicPr>
        <xdr:cNvPr id="53" name="Picture 62">
          <a:extLst>
            <a:ext uri="{FF2B5EF4-FFF2-40B4-BE49-F238E27FC236}">
              <a16:creationId xmlns:a16="http://schemas.microsoft.com/office/drawing/2014/main" id="{4916EA2C-1881-BFA1-5657-5C7C3CF1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492248" y="27568522"/>
          <a:ext cx="704846" cy="38100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iston.ee/tooted/wc-uhendused/wc-uhendused/wc-uhendus-22-4102" TargetMode="External"/><Relationship Id="rId13" Type="http://schemas.openxmlformats.org/officeDocument/2006/relationships/hyperlink" Target="https://www.biston.ee/tooted/wc-uhendused/wc-uhendused/wc-rosett-o-110-4108" TargetMode="External"/><Relationship Id="rId18" Type="http://schemas.openxmlformats.org/officeDocument/2006/relationships/hyperlink" Target="https://www.biston.ee/tooted/wc-uhendused/wc-uhendused/wc-muhv-o110-mm-48030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s://www.biston.ee/tooted/wc-uhendused/wc-uhendused/parempoolne-wc-uhendus-90-4100b" TargetMode="External"/><Relationship Id="rId21" Type="http://schemas.openxmlformats.org/officeDocument/2006/relationships/hyperlink" Target="https://www.biston.ee/tooted/wc-uhendused/wc-uhendused/wc-uhendus-gofreeritud-450-mm-977074r" TargetMode="External"/><Relationship Id="rId7" Type="http://schemas.openxmlformats.org/officeDocument/2006/relationships/hyperlink" Target="https://www.biston.ee/tooted/wc-uhendused/wc-uhendused/wc-uhendus-45-4101" TargetMode="External"/><Relationship Id="rId12" Type="http://schemas.openxmlformats.org/officeDocument/2006/relationships/hyperlink" Target="https://www.biston.ee/tooted/wc-uhendused/wc-uhendused/wc-uhendus-ekstsentrik-155-mm-4105" TargetMode="External"/><Relationship Id="rId17" Type="http://schemas.openxmlformats.org/officeDocument/2006/relationships/hyperlink" Target="https://www.biston.ee/tooted/wc-uhendused/wc-uhendused/wc-ekstsentrik-200-mm-o110-mm-48034" TargetMode="External"/><Relationship Id="rId25" Type="http://schemas.openxmlformats.org/officeDocument/2006/relationships/hyperlink" Target="https://www.biston.ee/tooted/wc-uhendused/wc-uhendused/elastne-wc-muhv-o110-mm-977069" TargetMode="External"/><Relationship Id="rId2" Type="http://schemas.openxmlformats.org/officeDocument/2006/relationships/hyperlink" Target="https://www.biston.ee/tooted/wc-uhendused/wc-uhendused/wc-uhendus-universaalne-0-90-41001" TargetMode="External"/><Relationship Id="rId16" Type="http://schemas.openxmlformats.org/officeDocument/2006/relationships/hyperlink" Target="https://www.biston.ee/tooted/wc-uhendused/wc-uhendused/wc-ekstsentrik-100-mm-o110-mm-48033" TargetMode="External"/><Relationship Id="rId20" Type="http://schemas.openxmlformats.org/officeDocument/2006/relationships/hyperlink" Target="https://www.biston.ee/tooted/wc-uhendused/wc-uhendused/wc-uhendus-ekstsentrik-o110-mm-50-mm-48032" TargetMode="External"/><Relationship Id="rId1" Type="http://schemas.openxmlformats.org/officeDocument/2006/relationships/hyperlink" Target="https://www.biston.ee/tooted/wc-uhendused/wc-uhendused/wc-uhendus-90-4100" TargetMode="External"/><Relationship Id="rId6" Type="http://schemas.openxmlformats.org/officeDocument/2006/relationships/hyperlink" Target="https://www.biston.ee/tooted/wc-uhendused/wc-uhendused/komplekt-wc-uhendus-s-trap-fin-vitra-90-13v311323fi" TargetMode="External"/><Relationship Id="rId11" Type="http://schemas.openxmlformats.org/officeDocument/2006/relationships/hyperlink" Target="https://www.biston.ee/tooted/wc-uhendused/wc-uhendused/wc-uhendus-400-mm-4106" TargetMode="External"/><Relationship Id="rId24" Type="http://schemas.openxmlformats.org/officeDocument/2006/relationships/hyperlink" Target="https://www.biston.ee/tooted/wc-uhendused/wc-uhendused/elastne-wc-ekstsentrik-o110-mm-977070" TargetMode="External"/><Relationship Id="rId5" Type="http://schemas.openxmlformats.org/officeDocument/2006/relationships/hyperlink" Target="https://www.biston.ee/tooted/wc-uhendused/wc-uhendused/vasakpoolne-wc-uhendus-90-4100a" TargetMode="External"/><Relationship Id="rId15" Type="http://schemas.openxmlformats.org/officeDocument/2006/relationships/hyperlink" Target="https://www.biston.ee/tooted/wc-uhendused/wc-uhendused/wc-uhendus-ekstsentrik-60-350-mm-4105a" TargetMode="External"/><Relationship Id="rId23" Type="http://schemas.openxmlformats.org/officeDocument/2006/relationships/hyperlink" Target="https://www.biston.ee/tooted/wc-uhendused/wc-uhendused/wc-uhendus-gofreeritud-320-mm-x-750-mm-90-977073aq90" TargetMode="External"/><Relationship Id="rId10" Type="http://schemas.openxmlformats.org/officeDocument/2006/relationships/hyperlink" Target="https://www.biston.ee/tooted/wc-uhendused/wc-uhendused/wc-uhendus-250-mm-4104" TargetMode="External"/><Relationship Id="rId19" Type="http://schemas.openxmlformats.org/officeDocument/2006/relationships/hyperlink" Target="https://www.biston.ee/tooted/wc-uhendused/wc-uhendused/wc-ekstsentrik-o110-mm-20-mm-48031" TargetMode="External"/><Relationship Id="rId4" Type="http://schemas.openxmlformats.org/officeDocument/2006/relationships/hyperlink" Target="https://www.biston.ee/tooted/wc-uhendused/wc-uhendused/pealmine-wc-uhendus-90-4100c" TargetMode="External"/><Relationship Id="rId9" Type="http://schemas.openxmlformats.org/officeDocument/2006/relationships/hyperlink" Target="https://www.biston.ee/tooted/wc-uhendused/wc-uhendused/wc-uhendus-160-mm-4103" TargetMode="External"/><Relationship Id="rId14" Type="http://schemas.openxmlformats.org/officeDocument/2006/relationships/hyperlink" Target="https://www.biston.ee/tooted/wc-uhendused/wc-uhendused/wc-rosett-o-110-2-ne-4109" TargetMode="External"/><Relationship Id="rId22" Type="http://schemas.openxmlformats.org/officeDocument/2006/relationships/hyperlink" Target="https://www.biston.ee/tooted/wc-uhendused/wc-uhendused/wc-uhendus-gofreeritud-230-mm-x-550-mm-977072r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83"/>
  <sheetViews>
    <sheetView tabSelected="1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20.85546875" style="3" customWidth="1"/>
    <col min="2" max="2" width="16.140625" style="3" customWidth="1"/>
    <col min="3" max="3" width="47.85546875" style="3" customWidth="1"/>
    <col min="4" max="5" width="10.85546875" style="3" customWidth="1"/>
    <col min="6" max="16384" width="13.5703125" style="3"/>
  </cols>
  <sheetData>
    <row r="1" spans="1:5" x14ac:dyDescent="0.25">
      <c r="A1" s="2"/>
      <c r="B1" s="2"/>
      <c r="C1" s="2"/>
      <c r="D1" s="2"/>
      <c r="E1" s="2"/>
    </row>
    <row r="2" spans="1:5" x14ac:dyDescent="0.25">
      <c r="A2" s="4" t="s">
        <v>80</v>
      </c>
      <c r="B2" s="2"/>
      <c r="C2" s="2"/>
      <c r="D2" s="2"/>
      <c r="E2" s="2"/>
    </row>
    <row r="3" spans="1:5" ht="12" customHeight="1" x14ac:dyDescent="0.25">
      <c r="A3" s="4" t="s">
        <v>81</v>
      </c>
      <c r="B3" s="5"/>
      <c r="C3" s="5"/>
      <c r="D3" s="6"/>
      <c r="E3" s="6"/>
    </row>
    <row r="4" spans="1:5" ht="12" customHeight="1" thickBot="1" x14ac:dyDescent="0.3">
      <c r="A4" s="5"/>
      <c r="D4" s="6"/>
      <c r="E4" s="6"/>
    </row>
    <row r="5" spans="1:5" ht="29.45" customHeight="1" thickBot="1" x14ac:dyDescent="0.3">
      <c r="A5" s="5"/>
      <c r="B5" s="7" t="s">
        <v>79</v>
      </c>
      <c r="C5" s="8" t="s">
        <v>0</v>
      </c>
      <c r="D5" s="91" t="s">
        <v>82</v>
      </c>
      <c r="E5" s="1"/>
    </row>
    <row r="7" spans="1:5" ht="12" customHeight="1" x14ac:dyDescent="0.25">
      <c r="A7" s="9" t="s">
        <v>78</v>
      </c>
      <c r="B7" s="7" t="s">
        <v>1</v>
      </c>
      <c r="C7" s="8" t="s">
        <v>85</v>
      </c>
      <c r="D7" s="10" t="s">
        <v>83</v>
      </c>
      <c r="E7" s="10" t="s">
        <v>84</v>
      </c>
    </row>
    <row r="8" spans="1:5" ht="12" customHeight="1" x14ac:dyDescent="0.25">
      <c r="A8" s="9"/>
      <c r="B8" s="9"/>
      <c r="C8" s="9"/>
      <c r="D8" s="11"/>
      <c r="E8" s="11"/>
    </row>
    <row r="9" spans="1:5" ht="12" customHeight="1" x14ac:dyDescent="0.25">
      <c r="A9" s="12"/>
      <c r="B9" s="83">
        <v>4100</v>
      </c>
      <c r="C9" s="13" t="s">
        <v>2</v>
      </c>
      <c r="D9" s="14">
        <v>5.5862745098039222</v>
      </c>
      <c r="E9" s="15" t="str">
        <f>IF($E$5&gt;0,D9*(100%-$E$5)," ")</f>
        <v xml:space="preserve"> </v>
      </c>
    </row>
    <row r="10" spans="1:5" ht="12" customHeight="1" x14ac:dyDescent="0.25">
      <c r="A10" s="16"/>
      <c r="B10" s="84" t="s">
        <v>3</v>
      </c>
      <c r="C10" s="17"/>
      <c r="D10" s="18"/>
      <c r="E10" s="19"/>
    </row>
    <row r="11" spans="1:5" ht="12" customHeight="1" x14ac:dyDescent="0.25">
      <c r="A11" s="20"/>
      <c r="B11" s="21"/>
      <c r="C11" s="22"/>
      <c r="D11" s="18"/>
      <c r="E11" s="19"/>
    </row>
    <row r="12" spans="1:5" ht="12" customHeight="1" x14ac:dyDescent="0.25">
      <c r="A12" s="20"/>
      <c r="B12" s="23"/>
      <c r="C12" s="24"/>
      <c r="D12" s="18"/>
      <c r="E12" s="19"/>
    </row>
    <row r="13" spans="1:5" ht="12" customHeight="1" x14ac:dyDescent="0.25">
      <c r="A13" s="25" t="s">
        <v>4</v>
      </c>
      <c r="B13" s="23"/>
      <c r="C13" s="24"/>
      <c r="D13" s="18"/>
      <c r="E13" s="19"/>
    </row>
    <row r="14" spans="1:5" ht="12" customHeight="1" x14ac:dyDescent="0.25">
      <c r="A14" s="26"/>
      <c r="B14" s="27"/>
      <c r="C14" s="28"/>
      <c r="D14" s="29"/>
      <c r="E14" s="30"/>
    </row>
    <row r="15" spans="1:5" ht="12" customHeight="1" x14ac:dyDescent="0.25">
      <c r="A15" s="31"/>
      <c r="B15" s="84">
        <v>41001</v>
      </c>
      <c r="C15" s="17" t="s">
        <v>5</v>
      </c>
      <c r="D15" s="18">
        <v>13.631211401425178</v>
      </c>
      <c r="E15" s="15" t="str">
        <f>IF($E$5&gt;0,D15*(100%-$E$5)," ")</f>
        <v xml:space="preserve"> </v>
      </c>
    </row>
    <row r="16" spans="1:5" ht="12" customHeight="1" x14ac:dyDescent="0.25">
      <c r="A16" s="31"/>
      <c r="B16" s="84" t="s">
        <v>6</v>
      </c>
      <c r="C16" s="17"/>
      <c r="D16" s="18"/>
      <c r="E16" s="18"/>
    </row>
    <row r="17" spans="1:5" ht="12" customHeight="1" x14ac:dyDescent="0.25">
      <c r="A17" s="32"/>
      <c r="B17" s="21"/>
      <c r="C17" s="22"/>
      <c r="D17" s="18"/>
      <c r="E17" s="18"/>
    </row>
    <row r="18" spans="1:5" ht="12" customHeight="1" x14ac:dyDescent="0.25">
      <c r="A18" s="32"/>
      <c r="B18" s="23"/>
      <c r="C18" s="24"/>
      <c r="D18" s="18"/>
      <c r="E18" s="18"/>
    </row>
    <row r="19" spans="1:5" ht="12" customHeight="1" x14ac:dyDescent="0.25">
      <c r="A19" s="33"/>
      <c r="B19" s="23"/>
      <c r="C19" s="24"/>
      <c r="D19" s="18"/>
      <c r="E19" s="18"/>
    </row>
    <row r="20" spans="1:5" ht="12" customHeight="1" x14ac:dyDescent="0.25">
      <c r="A20" s="34" t="s">
        <v>7</v>
      </c>
      <c r="B20" s="23"/>
      <c r="C20" s="24"/>
      <c r="D20" s="18"/>
      <c r="E20" s="18"/>
    </row>
    <row r="21" spans="1:5" ht="12" customHeight="1" x14ac:dyDescent="0.25">
      <c r="A21" s="35"/>
      <c r="B21" s="36"/>
      <c r="C21" s="37"/>
      <c r="D21" s="38"/>
      <c r="E21" s="38"/>
    </row>
    <row r="22" spans="1:5" ht="12" customHeight="1" x14ac:dyDescent="0.25">
      <c r="A22" s="39"/>
      <c r="B22" s="85" t="s">
        <v>8</v>
      </c>
      <c r="C22" s="40" t="s">
        <v>9</v>
      </c>
      <c r="D22" s="41">
        <v>21.884480651731163</v>
      </c>
      <c r="E22" s="15" t="str">
        <f>IF($E$5&gt;0,D22*(100%-$E$5)," ")</f>
        <v xml:space="preserve"> </v>
      </c>
    </row>
    <row r="23" spans="1:5" ht="12" customHeight="1" x14ac:dyDescent="0.25">
      <c r="A23" s="31"/>
      <c r="B23" s="84" t="s">
        <v>10</v>
      </c>
      <c r="C23" s="22"/>
      <c r="D23" s="18"/>
      <c r="E23" s="18"/>
    </row>
    <row r="24" spans="1:5" ht="12" customHeight="1" x14ac:dyDescent="0.25">
      <c r="A24" s="32"/>
      <c r="B24" s="21"/>
      <c r="C24" s="22"/>
      <c r="D24" s="18"/>
      <c r="E24" s="18"/>
    </row>
    <row r="25" spans="1:5" ht="12" customHeight="1" x14ac:dyDescent="0.25">
      <c r="A25" s="32"/>
      <c r="B25" s="21"/>
      <c r="C25" s="42"/>
      <c r="D25" s="18"/>
      <c r="E25" s="18"/>
    </row>
    <row r="26" spans="1:5" ht="12" customHeight="1" x14ac:dyDescent="0.25">
      <c r="A26" s="32"/>
      <c r="B26" s="23"/>
      <c r="C26" s="24"/>
      <c r="D26" s="18"/>
      <c r="E26" s="18"/>
    </row>
    <row r="27" spans="1:5" ht="12" customHeight="1" x14ac:dyDescent="0.25">
      <c r="A27" s="34" t="s">
        <v>11</v>
      </c>
      <c r="B27" s="23"/>
      <c r="C27" s="24"/>
      <c r="D27" s="18"/>
      <c r="E27" s="18"/>
    </row>
    <row r="28" spans="1:5" ht="12" customHeight="1" x14ac:dyDescent="0.25">
      <c r="A28" s="35"/>
      <c r="B28" s="36"/>
      <c r="C28" s="37"/>
      <c r="D28" s="38"/>
      <c r="E28" s="38"/>
    </row>
    <row r="29" spans="1:5" ht="12" customHeight="1" x14ac:dyDescent="0.25">
      <c r="A29" s="39"/>
      <c r="B29" s="85" t="s">
        <v>12</v>
      </c>
      <c r="C29" s="40" t="s">
        <v>13</v>
      </c>
      <c r="D29" s="41">
        <v>21.884480651731163</v>
      </c>
      <c r="E29" s="15" t="str">
        <f>IF($E$5&gt;0,D29*(100%-$E$5)," ")</f>
        <v xml:space="preserve"> </v>
      </c>
    </row>
    <row r="30" spans="1:5" ht="12" customHeight="1" x14ac:dyDescent="0.25">
      <c r="A30" s="31"/>
      <c r="B30" s="84" t="s">
        <v>14</v>
      </c>
      <c r="C30" s="22"/>
      <c r="D30" s="18"/>
      <c r="E30" s="18"/>
    </row>
    <row r="31" spans="1:5" ht="12" customHeight="1" x14ac:dyDescent="0.25">
      <c r="A31" s="32"/>
      <c r="B31" s="21"/>
      <c r="C31" s="22"/>
      <c r="D31" s="18"/>
      <c r="E31" s="18"/>
    </row>
    <row r="32" spans="1:5" ht="12" customHeight="1" x14ac:dyDescent="0.25">
      <c r="A32" s="32"/>
      <c r="B32" s="21"/>
      <c r="C32" s="42"/>
      <c r="D32" s="18"/>
      <c r="E32" s="18"/>
    </row>
    <row r="33" spans="1:5" ht="12" customHeight="1" x14ac:dyDescent="0.25">
      <c r="A33" s="32"/>
      <c r="B33" s="23"/>
      <c r="C33" s="24"/>
      <c r="D33" s="18"/>
      <c r="E33" s="18"/>
    </row>
    <row r="34" spans="1:5" ht="12" customHeight="1" x14ac:dyDescent="0.25">
      <c r="A34" s="34" t="s">
        <v>11</v>
      </c>
      <c r="B34" s="23"/>
      <c r="C34" s="24"/>
      <c r="D34" s="18"/>
      <c r="E34" s="18"/>
    </row>
    <row r="35" spans="1:5" ht="12" customHeight="1" x14ac:dyDescent="0.25">
      <c r="A35" s="35"/>
      <c r="B35" s="36"/>
      <c r="C35" s="37"/>
      <c r="D35" s="38"/>
      <c r="E35" s="38"/>
    </row>
    <row r="36" spans="1:5" ht="12" customHeight="1" x14ac:dyDescent="0.25">
      <c r="A36" s="39"/>
      <c r="B36" s="85" t="s">
        <v>15</v>
      </c>
      <c r="C36" s="40" t="s">
        <v>16</v>
      </c>
      <c r="D36" s="41">
        <v>21.62007936507937</v>
      </c>
      <c r="E36" s="15" t="str">
        <f>IF($E$5&gt;0,D36*(100%-$E$5)," ")</f>
        <v xml:space="preserve"> </v>
      </c>
    </row>
    <row r="37" spans="1:5" ht="12" customHeight="1" x14ac:dyDescent="0.25">
      <c r="A37" s="31"/>
      <c r="B37" s="84" t="s">
        <v>17</v>
      </c>
      <c r="C37" s="22"/>
      <c r="D37" s="18"/>
      <c r="E37" s="18"/>
    </row>
    <row r="38" spans="1:5" ht="12" customHeight="1" x14ac:dyDescent="0.25">
      <c r="A38" s="32"/>
      <c r="B38" s="21"/>
      <c r="C38" s="22"/>
      <c r="D38" s="18"/>
      <c r="E38" s="18"/>
    </row>
    <row r="39" spans="1:5" ht="12" customHeight="1" x14ac:dyDescent="0.25">
      <c r="A39" s="32"/>
      <c r="B39" s="21"/>
      <c r="C39" s="42"/>
      <c r="D39" s="18"/>
      <c r="E39" s="18"/>
    </row>
    <row r="40" spans="1:5" ht="12" customHeight="1" x14ac:dyDescent="0.25">
      <c r="A40" s="32"/>
      <c r="B40" s="23"/>
      <c r="C40" s="43"/>
      <c r="D40" s="18"/>
      <c r="E40" s="18"/>
    </row>
    <row r="41" spans="1:5" ht="12" customHeight="1" x14ac:dyDescent="0.25">
      <c r="A41" s="34" t="s">
        <v>11</v>
      </c>
      <c r="B41" s="23"/>
      <c r="C41" s="24"/>
      <c r="D41" s="18"/>
      <c r="E41" s="18"/>
    </row>
    <row r="42" spans="1:5" ht="12" customHeight="1" x14ac:dyDescent="0.25">
      <c r="A42" s="35"/>
      <c r="B42" s="36"/>
      <c r="C42" s="37"/>
      <c r="D42" s="38"/>
      <c r="E42" s="38"/>
    </row>
    <row r="43" spans="1:5" ht="12" customHeight="1" x14ac:dyDescent="0.25">
      <c r="A43" s="39"/>
      <c r="B43" s="85" t="s">
        <v>18</v>
      </c>
      <c r="C43" s="44" t="s">
        <v>19</v>
      </c>
      <c r="D43" s="41">
        <v>26.16</v>
      </c>
      <c r="E43" s="15" t="str">
        <f>IF($E$5&gt;0,D43*(100%-$E$5)," ")</f>
        <v xml:space="preserve"> </v>
      </c>
    </row>
    <row r="44" spans="1:5" ht="12" customHeight="1" x14ac:dyDescent="0.25">
      <c r="A44" s="31"/>
      <c r="B44" s="21"/>
      <c r="C44" s="42"/>
      <c r="D44" s="18"/>
      <c r="E44" s="18"/>
    </row>
    <row r="45" spans="1:5" ht="12" customHeight="1" x14ac:dyDescent="0.25">
      <c r="A45" s="32"/>
      <c r="B45" s="21"/>
      <c r="C45" s="42"/>
      <c r="D45" s="18"/>
      <c r="E45" s="18"/>
    </row>
    <row r="46" spans="1:5" ht="12" customHeight="1" x14ac:dyDescent="0.25">
      <c r="A46" s="32"/>
      <c r="B46" s="21"/>
      <c r="C46" s="42"/>
      <c r="D46" s="18"/>
      <c r="E46" s="18"/>
    </row>
    <row r="47" spans="1:5" ht="12" customHeight="1" x14ac:dyDescent="0.25">
      <c r="A47" s="32"/>
      <c r="B47" s="23"/>
      <c r="C47" s="24"/>
      <c r="D47" s="18"/>
      <c r="E47" s="18"/>
    </row>
    <row r="48" spans="1:5" ht="12" customHeight="1" x14ac:dyDescent="0.25">
      <c r="A48" s="34" t="s">
        <v>20</v>
      </c>
      <c r="B48" s="23"/>
      <c r="C48" s="24"/>
      <c r="D48" s="18"/>
      <c r="E48" s="18"/>
    </row>
    <row r="49" spans="1:5" ht="12" customHeight="1" x14ac:dyDescent="0.25">
      <c r="A49" s="35"/>
      <c r="B49" s="36"/>
      <c r="C49" s="37"/>
      <c r="D49" s="38"/>
      <c r="E49" s="38"/>
    </row>
    <row r="50" spans="1:5" ht="12" customHeight="1" x14ac:dyDescent="0.25">
      <c r="A50" s="39"/>
      <c r="B50" s="85">
        <v>4101</v>
      </c>
      <c r="C50" s="40" t="s">
        <v>21</v>
      </c>
      <c r="D50" s="41">
        <v>4.5875000000000004</v>
      </c>
      <c r="E50" s="15" t="str">
        <f>IF($E$5&gt;0,D50*(100%-$E$5)," ")</f>
        <v xml:space="preserve"> </v>
      </c>
    </row>
    <row r="51" spans="1:5" ht="12" customHeight="1" x14ac:dyDescent="0.25">
      <c r="A51" s="31"/>
      <c r="B51" s="84" t="s">
        <v>22</v>
      </c>
      <c r="C51" s="22"/>
      <c r="D51" s="18"/>
      <c r="E51" s="18"/>
    </row>
    <row r="52" spans="1:5" ht="12" customHeight="1" x14ac:dyDescent="0.25">
      <c r="A52" s="32"/>
      <c r="B52" s="21"/>
      <c r="C52" s="22"/>
      <c r="D52" s="18"/>
      <c r="E52" s="18"/>
    </row>
    <row r="53" spans="1:5" ht="12" customHeight="1" x14ac:dyDescent="0.25">
      <c r="A53" s="32"/>
      <c r="B53" s="23"/>
      <c r="C53" s="24"/>
      <c r="D53" s="18"/>
      <c r="E53" s="18"/>
    </row>
    <row r="54" spans="1:5" ht="12" customHeight="1" x14ac:dyDescent="0.25">
      <c r="A54" s="34" t="s">
        <v>23</v>
      </c>
      <c r="B54" s="23"/>
      <c r="C54" s="24"/>
      <c r="D54" s="18"/>
      <c r="E54" s="18"/>
    </row>
    <row r="55" spans="1:5" ht="12" customHeight="1" x14ac:dyDescent="0.25">
      <c r="A55" s="35"/>
      <c r="B55" s="36"/>
      <c r="C55" s="37"/>
      <c r="D55" s="38"/>
      <c r="E55" s="38"/>
    </row>
    <row r="56" spans="1:5" ht="12" customHeight="1" x14ac:dyDescent="0.25">
      <c r="A56" s="39"/>
      <c r="B56" s="85">
        <v>4102</v>
      </c>
      <c r="C56" s="44" t="s">
        <v>24</v>
      </c>
      <c r="D56" s="41">
        <v>4.0894285714285719</v>
      </c>
      <c r="E56" s="15" t="str">
        <f>IF($E$5&gt;0,D56*(100%-$E$5)," ")</f>
        <v xml:space="preserve"> </v>
      </c>
    </row>
    <row r="57" spans="1:5" ht="12" customHeight="1" x14ac:dyDescent="0.25">
      <c r="A57" s="31"/>
      <c r="B57" s="84" t="s">
        <v>25</v>
      </c>
      <c r="C57" s="42"/>
      <c r="D57" s="18"/>
      <c r="E57" s="18"/>
    </row>
    <row r="58" spans="1:5" ht="12" customHeight="1" x14ac:dyDescent="0.25">
      <c r="A58" s="32"/>
      <c r="B58" s="21"/>
      <c r="C58" s="42"/>
      <c r="D58" s="18"/>
      <c r="E58" s="18"/>
    </row>
    <row r="59" spans="1:5" ht="12" customHeight="1" x14ac:dyDescent="0.25">
      <c r="A59" s="32"/>
      <c r="B59" s="23"/>
      <c r="C59" s="24"/>
      <c r="D59" s="18"/>
      <c r="E59" s="18"/>
    </row>
    <row r="60" spans="1:5" ht="12" customHeight="1" x14ac:dyDescent="0.25">
      <c r="A60" s="34" t="s">
        <v>26</v>
      </c>
      <c r="B60" s="23"/>
      <c r="C60" s="24"/>
      <c r="D60" s="18"/>
      <c r="E60" s="18"/>
    </row>
    <row r="61" spans="1:5" ht="12" customHeight="1" x14ac:dyDescent="0.25">
      <c r="A61" s="35"/>
      <c r="B61" s="36"/>
      <c r="C61" s="37"/>
      <c r="D61" s="38"/>
      <c r="E61" s="38"/>
    </row>
    <row r="62" spans="1:5" ht="12" customHeight="1" x14ac:dyDescent="0.25">
      <c r="A62" s="45"/>
      <c r="B62" s="46"/>
      <c r="C62" s="47"/>
      <c r="D62" s="48"/>
      <c r="E62" s="48"/>
    </row>
    <row r="63" spans="1:5" ht="12" customHeight="1" x14ac:dyDescent="0.25">
      <c r="A63" s="49"/>
      <c r="B63" s="49"/>
      <c r="C63" s="49"/>
      <c r="D63" s="49"/>
      <c r="E63" s="49"/>
    </row>
    <row r="64" spans="1:5" ht="12" customHeight="1" x14ac:dyDescent="0.25">
      <c r="A64" s="49"/>
      <c r="B64" s="49"/>
      <c r="C64" s="49"/>
      <c r="D64" s="49"/>
      <c r="E64" s="49"/>
    </row>
    <row r="65" spans="1:5" ht="12" customHeight="1" x14ac:dyDescent="0.25">
      <c r="A65" s="50"/>
      <c r="B65" s="50"/>
      <c r="C65" s="50"/>
      <c r="D65" s="51"/>
      <c r="E65" s="51"/>
    </row>
    <row r="66" spans="1:5" ht="12" customHeight="1" x14ac:dyDescent="0.25">
      <c r="A66" s="5"/>
      <c r="B66" s="7"/>
      <c r="C66" s="8" t="s">
        <v>0</v>
      </c>
      <c r="D66" s="6"/>
      <c r="E66" s="6"/>
    </row>
    <row r="67" spans="1:5" ht="12" customHeight="1" x14ac:dyDescent="0.25">
      <c r="A67" s="5"/>
      <c r="B67" s="7"/>
      <c r="C67" s="8"/>
      <c r="D67" s="52"/>
      <c r="E67" s="52"/>
    </row>
    <row r="68" spans="1:5" ht="12" customHeight="1" x14ac:dyDescent="0.25">
      <c r="A68" s="9"/>
      <c r="B68" s="7"/>
      <c r="C68" s="8"/>
      <c r="D68" s="11"/>
      <c r="E68" s="11"/>
    </row>
    <row r="69" spans="1:5" ht="12" customHeight="1" x14ac:dyDescent="0.25">
      <c r="A69" s="9"/>
      <c r="B69" s="9"/>
      <c r="C69" s="9"/>
      <c r="D69" s="11"/>
      <c r="E69" s="11"/>
    </row>
    <row r="70" spans="1:5" ht="12" customHeight="1" x14ac:dyDescent="0.25">
      <c r="A70" s="12"/>
      <c r="B70" s="83">
        <v>4103</v>
      </c>
      <c r="C70" s="13" t="s">
        <v>27</v>
      </c>
      <c r="D70" s="53">
        <v>4.2428571428571429</v>
      </c>
      <c r="E70" s="15" t="str">
        <f>IF($E$5&gt;0,D70*(100%-$E$5)," ")</f>
        <v xml:space="preserve"> </v>
      </c>
    </row>
    <row r="71" spans="1:5" ht="12" customHeight="1" x14ac:dyDescent="0.25">
      <c r="A71" s="16"/>
      <c r="B71" s="84" t="s">
        <v>28</v>
      </c>
      <c r="C71" s="17"/>
      <c r="D71" s="54"/>
      <c r="E71" s="54"/>
    </row>
    <row r="72" spans="1:5" ht="12" customHeight="1" x14ac:dyDescent="0.25">
      <c r="A72" s="20"/>
      <c r="B72" s="21"/>
      <c r="C72" s="22"/>
      <c r="D72" s="19"/>
      <c r="E72" s="19"/>
    </row>
    <row r="73" spans="1:5" ht="12" customHeight="1" x14ac:dyDescent="0.25">
      <c r="A73" s="20"/>
      <c r="B73" s="21"/>
      <c r="C73" s="55"/>
      <c r="D73" s="19"/>
      <c r="E73" s="19"/>
    </row>
    <row r="74" spans="1:5" ht="12" customHeight="1" x14ac:dyDescent="0.25">
      <c r="A74" s="20"/>
      <c r="B74" s="23"/>
      <c r="C74" s="24"/>
      <c r="D74" s="19"/>
      <c r="E74" s="19"/>
    </row>
    <row r="75" spans="1:5" ht="12" customHeight="1" x14ac:dyDescent="0.25">
      <c r="A75" s="56" t="s">
        <v>29</v>
      </c>
      <c r="B75" s="23"/>
      <c r="C75" s="24"/>
      <c r="D75" s="19"/>
      <c r="E75" s="19"/>
    </row>
    <row r="76" spans="1:5" ht="12" customHeight="1" x14ac:dyDescent="0.25">
      <c r="A76" s="26"/>
      <c r="B76" s="27"/>
      <c r="C76" s="28"/>
      <c r="D76" s="30"/>
      <c r="E76" s="30"/>
    </row>
    <row r="77" spans="1:5" ht="12" customHeight="1" x14ac:dyDescent="0.25">
      <c r="A77" s="31"/>
      <c r="B77" s="84">
        <v>4104</v>
      </c>
      <c r="C77" s="17" t="s">
        <v>30</v>
      </c>
      <c r="D77" s="18">
        <v>4.8796575342465749</v>
      </c>
      <c r="E77" s="15" t="str">
        <f>IF($E$5&gt;0,D77*(100%-$E$5)," ")</f>
        <v xml:space="preserve"> </v>
      </c>
    </row>
    <row r="78" spans="1:5" ht="12" customHeight="1" x14ac:dyDescent="0.25">
      <c r="A78" s="31"/>
      <c r="B78" s="84" t="s">
        <v>31</v>
      </c>
      <c r="C78" s="17"/>
      <c r="D78" s="57"/>
      <c r="E78" s="57"/>
    </row>
    <row r="79" spans="1:5" ht="12" customHeight="1" x14ac:dyDescent="0.25">
      <c r="A79" s="32"/>
      <c r="B79" s="21"/>
      <c r="C79" s="22"/>
      <c r="D79" s="18"/>
      <c r="E79" s="18"/>
    </row>
    <row r="80" spans="1:5" ht="12.6" customHeight="1" x14ac:dyDescent="0.25">
      <c r="A80" s="32"/>
      <c r="B80" s="21"/>
      <c r="C80" s="42"/>
      <c r="D80" s="18"/>
      <c r="E80" s="18"/>
    </row>
    <row r="81" spans="1:5" ht="12.6" customHeight="1" x14ac:dyDescent="0.25">
      <c r="A81" s="32"/>
      <c r="B81" s="23"/>
      <c r="C81" s="24"/>
      <c r="D81" s="18"/>
      <c r="E81" s="18"/>
    </row>
    <row r="82" spans="1:5" ht="12.6" customHeight="1" x14ac:dyDescent="0.25">
      <c r="A82" s="21" t="s">
        <v>32</v>
      </c>
      <c r="B82" s="23"/>
      <c r="C82" s="24"/>
      <c r="D82" s="18"/>
      <c r="E82" s="18"/>
    </row>
    <row r="83" spans="1:5" ht="12.6" customHeight="1" x14ac:dyDescent="0.25">
      <c r="A83" s="35"/>
      <c r="B83" s="36"/>
      <c r="C83" s="37"/>
      <c r="D83" s="38"/>
      <c r="E83" s="38"/>
    </row>
    <row r="84" spans="1:5" ht="12.6" customHeight="1" x14ac:dyDescent="0.25">
      <c r="A84" s="39"/>
      <c r="B84" s="85">
        <v>4106</v>
      </c>
      <c r="C84" s="40" t="s">
        <v>33</v>
      </c>
      <c r="D84" s="41">
        <v>6.5243902439024399</v>
      </c>
      <c r="E84" s="15" t="str">
        <f>IF($E$5&gt;0,D84*(100%-$E$5)," ")</f>
        <v xml:space="preserve"> </v>
      </c>
    </row>
    <row r="85" spans="1:5" ht="12.6" customHeight="1" x14ac:dyDescent="0.25">
      <c r="A85" s="31"/>
      <c r="B85" s="84" t="s">
        <v>34</v>
      </c>
      <c r="C85" s="17"/>
      <c r="D85" s="57"/>
      <c r="E85" s="57"/>
    </row>
    <row r="86" spans="1:5" ht="12.6" customHeight="1" x14ac:dyDescent="0.25">
      <c r="A86" s="32"/>
      <c r="B86" s="21"/>
      <c r="C86" s="22"/>
      <c r="D86" s="18"/>
      <c r="E86" s="18"/>
    </row>
    <row r="87" spans="1:5" ht="12.6" customHeight="1" x14ac:dyDescent="0.25">
      <c r="A87" s="32"/>
      <c r="B87" s="21"/>
      <c r="C87" s="42"/>
      <c r="D87" s="18"/>
      <c r="E87" s="18"/>
    </row>
    <row r="88" spans="1:5" ht="12.6" customHeight="1" x14ac:dyDescent="0.25">
      <c r="A88" s="32"/>
      <c r="B88" s="21"/>
      <c r="C88" s="42"/>
      <c r="D88" s="18"/>
      <c r="E88" s="18"/>
    </row>
    <row r="89" spans="1:5" ht="12.6" customHeight="1" x14ac:dyDescent="0.25">
      <c r="A89" s="32"/>
      <c r="B89" s="21"/>
      <c r="C89" s="42"/>
      <c r="D89" s="18"/>
      <c r="E89" s="18"/>
    </row>
    <row r="90" spans="1:5" ht="12.6" customHeight="1" x14ac:dyDescent="0.25">
      <c r="A90" s="21" t="s">
        <v>35</v>
      </c>
      <c r="B90" s="23"/>
      <c r="C90" s="24"/>
      <c r="D90" s="18"/>
      <c r="E90" s="18"/>
    </row>
    <row r="91" spans="1:5" ht="12.6" customHeight="1" x14ac:dyDescent="0.25">
      <c r="A91" s="35"/>
      <c r="B91" s="36"/>
      <c r="C91" s="37"/>
      <c r="D91" s="38"/>
      <c r="E91" s="38"/>
    </row>
    <row r="92" spans="1:5" ht="12.6" customHeight="1" x14ac:dyDescent="0.25">
      <c r="A92" s="39"/>
      <c r="B92" s="84">
        <v>4105</v>
      </c>
      <c r="C92" s="17" t="s">
        <v>36</v>
      </c>
      <c r="D92" s="41">
        <v>6.3762995594713665</v>
      </c>
      <c r="E92" s="15" t="str">
        <f>IF($E$5&gt;0,D92*(100%-$E$5)," ")</f>
        <v xml:space="preserve"> </v>
      </c>
    </row>
    <row r="93" spans="1:5" ht="12.6" customHeight="1" x14ac:dyDescent="0.25">
      <c r="A93" s="31"/>
      <c r="B93" s="84" t="s">
        <v>37</v>
      </c>
      <c r="C93" s="22"/>
      <c r="D93" s="57"/>
      <c r="E93" s="57"/>
    </row>
    <row r="94" spans="1:5" ht="12.6" customHeight="1" x14ac:dyDescent="0.25">
      <c r="A94" s="32"/>
      <c r="B94" s="21"/>
      <c r="C94" s="22"/>
      <c r="D94" s="18"/>
      <c r="E94" s="18"/>
    </row>
    <row r="95" spans="1:5" ht="12.6" customHeight="1" x14ac:dyDescent="0.25">
      <c r="A95" s="32"/>
      <c r="B95" s="21"/>
      <c r="C95" s="42"/>
      <c r="D95" s="18"/>
      <c r="E95" s="18"/>
    </row>
    <row r="96" spans="1:5" ht="12.6" customHeight="1" x14ac:dyDescent="0.25">
      <c r="A96" s="32"/>
      <c r="B96" s="23"/>
      <c r="C96" s="24"/>
      <c r="D96" s="18"/>
      <c r="E96" s="18"/>
    </row>
    <row r="97" spans="1:5" ht="12.6" customHeight="1" x14ac:dyDescent="0.25">
      <c r="A97" s="21" t="s">
        <v>38</v>
      </c>
      <c r="B97" s="23"/>
      <c r="C97" s="24"/>
      <c r="D97" s="18"/>
      <c r="E97" s="18"/>
    </row>
    <row r="98" spans="1:5" ht="12.6" customHeight="1" x14ac:dyDescent="0.25">
      <c r="A98" s="35"/>
      <c r="B98" s="36"/>
      <c r="C98" s="37"/>
      <c r="D98" s="38"/>
      <c r="E98" s="38"/>
    </row>
    <row r="99" spans="1:5" ht="12.6" customHeight="1" x14ac:dyDescent="0.25">
      <c r="A99" s="39"/>
      <c r="B99" s="85">
        <v>4108</v>
      </c>
      <c r="C99" s="40" t="s">
        <v>39</v>
      </c>
      <c r="D99" s="41">
        <v>1.6705084745762713</v>
      </c>
      <c r="E99" s="15" t="str">
        <f>IF($E$5&gt;0,D99*(100%-$E$5)," ")</f>
        <v xml:space="preserve"> </v>
      </c>
    </row>
    <row r="100" spans="1:5" ht="12.6" customHeight="1" x14ac:dyDescent="0.25">
      <c r="A100" s="31"/>
      <c r="B100" s="84" t="s">
        <v>40</v>
      </c>
      <c r="C100" s="22"/>
      <c r="D100" s="57"/>
      <c r="E100" s="57"/>
    </row>
    <row r="101" spans="1:5" ht="12.6" customHeight="1" x14ac:dyDescent="0.25">
      <c r="A101" s="32"/>
      <c r="B101" s="21"/>
      <c r="C101" s="22"/>
      <c r="D101" s="18"/>
      <c r="E101" s="18"/>
    </row>
    <row r="102" spans="1:5" ht="12.6" customHeight="1" x14ac:dyDescent="0.25">
      <c r="A102" s="32"/>
      <c r="B102" s="21"/>
      <c r="C102" s="42"/>
      <c r="D102" s="18"/>
      <c r="E102" s="18"/>
    </row>
    <row r="103" spans="1:5" ht="12.6" customHeight="1" x14ac:dyDescent="0.25">
      <c r="A103" s="32"/>
      <c r="B103" s="21"/>
      <c r="C103" s="42"/>
      <c r="D103" s="18"/>
      <c r="E103" s="18"/>
    </row>
    <row r="104" spans="1:5" ht="12.6" customHeight="1" x14ac:dyDescent="0.25">
      <c r="A104" s="21" t="s">
        <v>41</v>
      </c>
      <c r="B104" s="23"/>
      <c r="C104" s="43"/>
      <c r="D104" s="18"/>
      <c r="E104" s="18"/>
    </row>
    <row r="105" spans="1:5" ht="12.6" customHeight="1" x14ac:dyDescent="0.25">
      <c r="A105" s="35"/>
      <c r="B105" s="36"/>
      <c r="C105" s="37"/>
      <c r="D105" s="38"/>
      <c r="E105" s="38"/>
    </row>
    <row r="106" spans="1:5" ht="12.6" customHeight="1" x14ac:dyDescent="0.25">
      <c r="A106" s="39"/>
      <c r="B106" s="85">
        <v>4109</v>
      </c>
      <c r="C106" s="40" t="s">
        <v>42</v>
      </c>
      <c r="D106" s="41">
        <v>2.914174757281554</v>
      </c>
      <c r="E106" s="15" t="str">
        <f>IF($E$5&gt;0,D106*(100%-$E$5)," ")</f>
        <v xml:space="preserve"> </v>
      </c>
    </row>
    <row r="107" spans="1:5" ht="12.6" customHeight="1" x14ac:dyDescent="0.25">
      <c r="A107" s="31"/>
      <c r="B107" s="84" t="s">
        <v>43</v>
      </c>
      <c r="C107" s="22"/>
      <c r="D107" s="57"/>
      <c r="E107" s="57"/>
    </row>
    <row r="108" spans="1:5" ht="12.6" customHeight="1" x14ac:dyDescent="0.25">
      <c r="A108" s="32"/>
      <c r="B108" s="21"/>
      <c r="C108" s="22"/>
      <c r="D108" s="18"/>
      <c r="E108" s="18"/>
    </row>
    <row r="109" spans="1:5" ht="12.6" customHeight="1" x14ac:dyDescent="0.25">
      <c r="A109" s="32"/>
      <c r="B109" s="21"/>
      <c r="C109" s="42"/>
      <c r="D109" s="18"/>
      <c r="E109" s="18"/>
    </row>
    <row r="110" spans="1:5" ht="12.6" customHeight="1" x14ac:dyDescent="0.25">
      <c r="A110" s="32"/>
      <c r="B110" s="21"/>
      <c r="C110" s="42"/>
      <c r="D110" s="18"/>
      <c r="E110" s="18"/>
    </row>
    <row r="111" spans="1:5" ht="12.6" customHeight="1" x14ac:dyDescent="0.25">
      <c r="A111" s="21" t="s">
        <v>44</v>
      </c>
      <c r="B111" s="23"/>
      <c r="C111" s="24"/>
      <c r="D111" s="18"/>
      <c r="E111" s="18"/>
    </row>
    <row r="112" spans="1:5" ht="12.6" customHeight="1" x14ac:dyDescent="0.25">
      <c r="A112" s="34"/>
      <c r="B112" s="58"/>
      <c r="C112" s="59"/>
      <c r="D112" s="18"/>
      <c r="E112" s="18"/>
    </row>
    <row r="113" spans="1:5" ht="12.6" customHeight="1" x14ac:dyDescent="0.25">
      <c r="A113" s="39"/>
      <c r="B113" s="85" t="s">
        <v>45</v>
      </c>
      <c r="C113" s="60" t="s">
        <v>46</v>
      </c>
      <c r="D113" s="41">
        <v>38.422510638297872</v>
      </c>
      <c r="E113" s="15" t="str">
        <f>IF($E$5&gt;0,D113*(100%-$E$5)," ")</f>
        <v xml:space="preserve"> </v>
      </c>
    </row>
    <row r="114" spans="1:5" ht="12.6" customHeight="1" x14ac:dyDescent="0.25">
      <c r="A114" s="31"/>
      <c r="B114" s="84" t="s">
        <v>47</v>
      </c>
      <c r="C114" s="59"/>
      <c r="D114" s="57"/>
      <c r="E114" s="57"/>
    </row>
    <row r="115" spans="1:5" ht="12.6" customHeight="1" x14ac:dyDescent="0.25">
      <c r="A115" s="32"/>
      <c r="B115" s="21"/>
      <c r="C115" s="22"/>
      <c r="D115" s="18"/>
      <c r="E115" s="18"/>
    </row>
    <row r="116" spans="1:5" ht="12.6" customHeight="1" x14ac:dyDescent="0.25">
      <c r="A116" s="32"/>
      <c r="B116" s="21"/>
      <c r="C116" s="22"/>
      <c r="D116" s="18"/>
      <c r="E116" s="18"/>
    </row>
    <row r="117" spans="1:5" ht="12.6" customHeight="1" x14ac:dyDescent="0.25">
      <c r="A117" s="32"/>
      <c r="B117" s="21"/>
      <c r="C117" s="22"/>
      <c r="D117" s="18"/>
      <c r="E117" s="18"/>
    </row>
    <row r="118" spans="1:5" ht="12.6" customHeight="1" x14ac:dyDescent="0.25">
      <c r="A118" s="32"/>
      <c r="B118" s="21"/>
      <c r="C118" s="22"/>
      <c r="D118" s="18"/>
      <c r="E118" s="18"/>
    </row>
    <row r="119" spans="1:5" ht="12.6" customHeight="1" x14ac:dyDescent="0.25">
      <c r="A119" s="21" t="s">
        <v>48</v>
      </c>
      <c r="B119" s="23"/>
      <c r="C119" s="24"/>
      <c r="D119" s="18"/>
      <c r="E119" s="18"/>
    </row>
    <row r="120" spans="1:5" ht="12.6" customHeight="1" x14ac:dyDescent="0.25">
      <c r="A120" s="35"/>
      <c r="B120" s="36"/>
      <c r="C120" s="37"/>
      <c r="D120" s="38"/>
      <c r="E120" s="38"/>
    </row>
    <row r="121" spans="1:5" ht="12.6" customHeight="1" x14ac:dyDescent="0.25">
      <c r="A121" s="49"/>
      <c r="B121" s="49"/>
      <c r="C121" s="49"/>
      <c r="D121" s="49"/>
      <c r="E121" s="49"/>
    </row>
    <row r="122" spans="1:5" ht="12.6" customHeight="1" x14ac:dyDescent="0.25">
      <c r="A122" s="61"/>
      <c r="B122" s="61"/>
      <c r="C122" s="61"/>
      <c r="D122" s="61"/>
      <c r="E122" s="61"/>
    </row>
    <row r="123" spans="1:5" ht="12" customHeight="1" x14ac:dyDescent="0.25">
      <c r="A123" s="5"/>
      <c r="B123" s="5"/>
      <c r="C123" s="5"/>
      <c r="D123" s="6"/>
      <c r="E123" s="6"/>
    </row>
    <row r="124" spans="1:5" ht="12" customHeight="1" x14ac:dyDescent="0.25">
      <c r="A124" s="5"/>
      <c r="B124" s="7"/>
      <c r="C124" s="8" t="s">
        <v>0</v>
      </c>
      <c r="D124" s="6"/>
      <c r="E124" s="6"/>
    </row>
    <row r="125" spans="1:5" ht="12" customHeight="1" x14ac:dyDescent="0.25">
      <c r="A125" s="5"/>
      <c r="B125" s="7"/>
      <c r="C125" s="8"/>
      <c r="D125" s="52"/>
      <c r="E125" s="52"/>
    </row>
    <row r="126" spans="1:5" ht="12" customHeight="1" x14ac:dyDescent="0.25">
      <c r="A126" s="9"/>
      <c r="B126" s="7"/>
      <c r="C126" s="8"/>
      <c r="D126" s="11"/>
      <c r="E126" s="11"/>
    </row>
    <row r="127" spans="1:5" ht="12" customHeight="1" x14ac:dyDescent="0.25">
      <c r="A127" s="9"/>
      <c r="B127" s="9"/>
      <c r="C127" s="9"/>
      <c r="D127" s="11"/>
      <c r="E127" s="11"/>
    </row>
    <row r="128" spans="1:5" ht="12" customHeight="1" x14ac:dyDescent="0.25">
      <c r="A128" s="12"/>
      <c r="B128" s="100">
        <v>48033</v>
      </c>
      <c r="C128" s="62" t="s">
        <v>49</v>
      </c>
      <c r="D128" s="97">
        <v>50.769862218999272</v>
      </c>
      <c r="E128" s="107" t="str">
        <f>IF($E$5&gt;0,D128*(100%-$E$5)," ")</f>
        <v xml:space="preserve"> </v>
      </c>
    </row>
    <row r="129" spans="1:5" ht="12" customHeight="1" x14ac:dyDescent="0.25">
      <c r="A129" s="16"/>
      <c r="B129" s="101" t="s">
        <v>50</v>
      </c>
      <c r="C129" s="104"/>
      <c r="D129" s="110"/>
      <c r="E129" s="108"/>
    </row>
    <row r="130" spans="1:5" ht="12" customHeight="1" x14ac:dyDescent="0.25">
      <c r="A130" s="20"/>
      <c r="B130" s="102"/>
      <c r="C130" s="105"/>
      <c r="D130" s="110"/>
      <c r="E130" s="108"/>
    </row>
    <row r="131" spans="1:5" ht="12" customHeight="1" x14ac:dyDescent="0.25">
      <c r="A131" s="25" t="s">
        <v>51</v>
      </c>
      <c r="B131" s="102"/>
      <c r="C131" s="55"/>
      <c r="D131" s="110"/>
      <c r="E131" s="108"/>
    </row>
    <row r="132" spans="1:5" ht="12" customHeight="1" x14ac:dyDescent="0.25">
      <c r="A132" s="26"/>
      <c r="B132" s="103"/>
      <c r="C132" s="106"/>
      <c r="D132" s="111"/>
      <c r="E132" s="109"/>
    </row>
    <row r="133" spans="1:5" ht="12" customHeight="1" x14ac:dyDescent="0.25">
      <c r="A133" s="64"/>
      <c r="B133" s="86">
        <v>48034</v>
      </c>
      <c r="C133" s="65" t="s">
        <v>52</v>
      </c>
      <c r="D133" s="18">
        <v>53.061975460122703</v>
      </c>
      <c r="E133" s="15" t="str">
        <f>IF($E$5&gt;0,D133*(100%-$E$5)," ")</f>
        <v xml:space="preserve"> </v>
      </c>
    </row>
    <row r="134" spans="1:5" ht="12" customHeight="1" x14ac:dyDescent="0.25">
      <c r="A134" s="64"/>
      <c r="B134" s="87" t="s">
        <v>53</v>
      </c>
      <c r="C134" s="63"/>
      <c r="D134" s="18"/>
      <c r="E134" s="18"/>
    </row>
    <row r="135" spans="1:5" ht="12" customHeight="1" x14ac:dyDescent="0.25">
      <c r="A135" s="63"/>
      <c r="B135" s="42"/>
      <c r="C135" s="64"/>
      <c r="D135" s="18"/>
      <c r="E135" s="18"/>
    </row>
    <row r="136" spans="1:5" ht="12" customHeight="1" x14ac:dyDescent="0.25">
      <c r="A136" s="21" t="s">
        <v>54</v>
      </c>
      <c r="B136" s="42"/>
      <c r="C136" s="21"/>
      <c r="D136" s="18"/>
      <c r="E136" s="18"/>
    </row>
    <row r="137" spans="1:5" ht="12" customHeight="1" x14ac:dyDescent="0.25">
      <c r="A137" s="66"/>
      <c r="B137" s="67"/>
      <c r="C137" s="68"/>
      <c r="D137" s="38"/>
      <c r="E137" s="38"/>
    </row>
    <row r="138" spans="1:5" ht="12" customHeight="1" x14ac:dyDescent="0.25">
      <c r="A138" s="69"/>
      <c r="B138" s="88">
        <v>48030</v>
      </c>
      <c r="C138" s="70" t="s">
        <v>55</v>
      </c>
      <c r="D138" s="41">
        <v>3.5023404255319148</v>
      </c>
      <c r="E138" s="15" t="str">
        <f>IF($E$5&gt;0,D138*(100%-$E$5)," ")</f>
        <v xml:space="preserve"> </v>
      </c>
    </row>
    <row r="139" spans="1:5" ht="12" customHeight="1" x14ac:dyDescent="0.25">
      <c r="A139" s="64"/>
      <c r="B139" s="87" t="s">
        <v>56</v>
      </c>
      <c r="C139" s="63"/>
      <c r="D139" s="18"/>
      <c r="E139" s="18"/>
    </row>
    <row r="140" spans="1:5" ht="12" customHeight="1" x14ac:dyDescent="0.25">
      <c r="A140" s="63"/>
      <c r="B140" s="42"/>
      <c r="C140" s="64"/>
      <c r="D140" s="18"/>
      <c r="E140" s="18"/>
    </row>
    <row r="141" spans="1:5" ht="12" customHeight="1" x14ac:dyDescent="0.25">
      <c r="A141" s="63"/>
      <c r="B141" s="42"/>
      <c r="C141" s="21"/>
      <c r="D141" s="18"/>
      <c r="E141" s="18"/>
    </row>
    <row r="142" spans="1:5" ht="12" customHeight="1" x14ac:dyDescent="0.25">
      <c r="A142" s="21" t="s">
        <v>57</v>
      </c>
      <c r="B142" s="71"/>
      <c r="C142" s="23"/>
      <c r="D142" s="18"/>
      <c r="E142" s="18"/>
    </row>
    <row r="143" spans="1:5" ht="12" customHeight="1" x14ac:dyDescent="0.25">
      <c r="A143" s="66"/>
      <c r="B143" s="67"/>
      <c r="C143" s="68"/>
      <c r="D143" s="38"/>
      <c r="E143" s="38"/>
    </row>
    <row r="144" spans="1:5" ht="12" customHeight="1" x14ac:dyDescent="0.25">
      <c r="A144" s="69"/>
      <c r="B144" s="88">
        <v>48031</v>
      </c>
      <c r="C144" s="70" t="s">
        <v>58</v>
      </c>
      <c r="D144" s="41">
        <v>3.6824242424242426</v>
      </c>
      <c r="E144" s="15" t="str">
        <f>IF($E$5&gt;0,D144*(100%-$E$5)," ")</f>
        <v xml:space="preserve"> </v>
      </c>
    </row>
    <row r="145" spans="1:5" ht="12" customHeight="1" x14ac:dyDescent="0.25">
      <c r="A145" s="72"/>
      <c r="B145" s="87" t="s">
        <v>59</v>
      </c>
      <c r="C145" s="63"/>
      <c r="D145" s="18"/>
      <c r="E145" s="18"/>
    </row>
    <row r="146" spans="1:5" ht="12" customHeight="1" x14ac:dyDescent="0.25">
      <c r="A146" s="63"/>
      <c r="B146" s="42"/>
      <c r="C146" s="64"/>
      <c r="D146" s="18"/>
      <c r="E146" s="18"/>
    </row>
    <row r="147" spans="1:5" ht="12" customHeight="1" x14ac:dyDescent="0.25">
      <c r="A147" s="63"/>
      <c r="B147" s="42"/>
      <c r="C147" s="21"/>
      <c r="D147" s="18"/>
      <c r="E147" s="18"/>
    </row>
    <row r="148" spans="1:5" ht="12" customHeight="1" x14ac:dyDescent="0.25">
      <c r="A148" s="21" t="s">
        <v>60</v>
      </c>
      <c r="B148" s="71"/>
      <c r="C148" s="23"/>
      <c r="D148" s="18"/>
      <c r="E148" s="18"/>
    </row>
    <row r="149" spans="1:5" ht="12" customHeight="1" x14ac:dyDescent="0.25">
      <c r="A149" s="66"/>
      <c r="B149" s="67"/>
      <c r="C149" s="68"/>
      <c r="D149" s="38"/>
      <c r="E149" s="38"/>
    </row>
    <row r="150" spans="1:5" ht="12" customHeight="1" x14ac:dyDescent="0.25">
      <c r="A150" s="69"/>
      <c r="B150" s="88">
        <v>48032</v>
      </c>
      <c r="C150" s="70" t="s">
        <v>61</v>
      </c>
      <c r="D150" s="41">
        <v>3.9278504672897201</v>
      </c>
      <c r="E150" s="15" t="str">
        <f>IF($E$5&gt;0,D150*(100%-$E$5)," ")</f>
        <v xml:space="preserve"> </v>
      </c>
    </row>
    <row r="151" spans="1:5" ht="12" customHeight="1" x14ac:dyDescent="0.25">
      <c r="A151" s="64"/>
      <c r="B151" s="87" t="s">
        <v>62</v>
      </c>
      <c r="C151" s="63"/>
      <c r="D151" s="18"/>
      <c r="E151" s="18"/>
    </row>
    <row r="152" spans="1:5" ht="12" customHeight="1" x14ac:dyDescent="0.25">
      <c r="A152" s="63"/>
      <c r="B152" s="42"/>
      <c r="C152" s="64"/>
      <c r="D152" s="18"/>
      <c r="E152" s="18"/>
    </row>
    <row r="153" spans="1:5" ht="12" customHeight="1" x14ac:dyDescent="0.25">
      <c r="A153" s="21" t="s">
        <v>63</v>
      </c>
      <c r="B153" s="42"/>
      <c r="C153" s="21"/>
      <c r="D153" s="18"/>
      <c r="E153" s="18"/>
    </row>
    <row r="154" spans="1:5" ht="12" customHeight="1" x14ac:dyDescent="0.25">
      <c r="A154" s="66"/>
      <c r="B154" s="67"/>
      <c r="C154" s="68"/>
      <c r="D154" s="38"/>
      <c r="E154" s="38"/>
    </row>
    <row r="155" spans="1:5" ht="12" customHeight="1" x14ac:dyDescent="0.25">
      <c r="A155" s="69"/>
      <c r="B155" s="88" t="s">
        <v>64</v>
      </c>
      <c r="C155" s="69" t="s">
        <v>65</v>
      </c>
      <c r="D155" s="41">
        <v>9.8423346303501944</v>
      </c>
      <c r="E155" s="15" t="str">
        <f>IF($E$5&gt;0,D155*(100%-$E$5)," ")</f>
        <v xml:space="preserve"> </v>
      </c>
    </row>
    <row r="156" spans="1:5" ht="12" customHeight="1" x14ac:dyDescent="0.25">
      <c r="A156" s="64"/>
      <c r="B156" s="89" t="s">
        <v>66</v>
      </c>
      <c r="C156" s="63" t="s">
        <v>67</v>
      </c>
      <c r="D156" s="18"/>
      <c r="E156" s="18"/>
    </row>
    <row r="157" spans="1:5" ht="12" customHeight="1" x14ac:dyDescent="0.25">
      <c r="A157" s="63"/>
      <c r="B157" s="42"/>
      <c r="C157" s="21"/>
      <c r="D157" s="18"/>
      <c r="E157" s="18"/>
    </row>
    <row r="158" spans="1:5" ht="12" customHeight="1" x14ac:dyDescent="0.25">
      <c r="A158" s="63"/>
      <c r="B158" s="42"/>
      <c r="C158" s="64"/>
      <c r="D158" s="18"/>
      <c r="E158" s="18"/>
    </row>
    <row r="159" spans="1:5" ht="12" customHeight="1" x14ac:dyDescent="0.25">
      <c r="A159" s="21" t="s">
        <v>68</v>
      </c>
      <c r="B159" s="42"/>
      <c r="C159" s="63"/>
      <c r="D159" s="18"/>
      <c r="E159" s="18"/>
    </row>
    <row r="160" spans="1:5" ht="12" customHeight="1" x14ac:dyDescent="0.25">
      <c r="A160" s="66"/>
      <c r="B160" s="67"/>
      <c r="C160" s="68"/>
      <c r="D160" s="38"/>
      <c r="E160" s="38"/>
    </row>
    <row r="161" spans="1:5" ht="12" customHeight="1" x14ac:dyDescent="0.25">
      <c r="A161" s="69"/>
      <c r="B161" s="90" t="s">
        <v>69</v>
      </c>
      <c r="C161" s="70" t="s">
        <v>70</v>
      </c>
      <c r="D161" s="41">
        <v>8.6752136752136746</v>
      </c>
      <c r="E161" s="15" t="str">
        <f>IF($E$5&gt;0,D161*(100%-$E$5)," ")</f>
        <v xml:space="preserve"> </v>
      </c>
    </row>
    <row r="162" spans="1:5" ht="12" customHeight="1" x14ac:dyDescent="0.25">
      <c r="A162" s="64"/>
      <c r="B162" s="42"/>
      <c r="C162" s="63"/>
      <c r="D162" s="18"/>
      <c r="E162" s="18"/>
    </row>
    <row r="163" spans="1:5" ht="12" customHeight="1" x14ac:dyDescent="0.25">
      <c r="A163" s="63"/>
      <c r="B163" s="42"/>
      <c r="C163" s="21"/>
      <c r="D163" s="18"/>
      <c r="E163" s="18"/>
    </row>
    <row r="164" spans="1:5" ht="12" customHeight="1" x14ac:dyDescent="0.25">
      <c r="A164" s="63"/>
      <c r="B164" s="42"/>
      <c r="C164" s="21"/>
      <c r="D164" s="18"/>
      <c r="E164" s="18"/>
    </row>
    <row r="165" spans="1:5" ht="12" customHeight="1" x14ac:dyDescent="0.25">
      <c r="A165" s="21" t="s">
        <v>71</v>
      </c>
      <c r="B165" s="42"/>
      <c r="C165" s="21"/>
      <c r="D165" s="18"/>
      <c r="E165" s="18"/>
    </row>
    <row r="166" spans="1:5" ht="12" customHeight="1" x14ac:dyDescent="0.25">
      <c r="A166" s="66"/>
      <c r="B166" s="67"/>
      <c r="C166" s="68"/>
      <c r="D166" s="38"/>
      <c r="E166" s="38"/>
    </row>
    <row r="167" spans="1:5" ht="12" customHeight="1" x14ac:dyDescent="0.25">
      <c r="A167" s="69"/>
      <c r="B167" s="90" t="s">
        <v>72</v>
      </c>
      <c r="C167" s="70" t="s">
        <v>73</v>
      </c>
      <c r="D167" s="41">
        <v>6.6059793814433005</v>
      </c>
      <c r="E167" s="15" t="str">
        <f>IF($E$5&gt;0,D167*(100%-$E$5)," ")</f>
        <v xml:space="preserve"> </v>
      </c>
    </row>
    <row r="168" spans="1:5" ht="12" customHeight="1" x14ac:dyDescent="0.25">
      <c r="A168" s="64"/>
      <c r="B168" s="42"/>
      <c r="C168" s="63"/>
      <c r="D168" s="18"/>
      <c r="E168" s="18"/>
    </row>
    <row r="169" spans="1:5" ht="12" customHeight="1" x14ac:dyDescent="0.25">
      <c r="A169" s="63"/>
      <c r="B169" s="42"/>
      <c r="C169" s="73"/>
      <c r="D169" s="18"/>
      <c r="E169" s="18"/>
    </row>
    <row r="170" spans="1:5" ht="12" customHeight="1" x14ac:dyDescent="0.25">
      <c r="A170" s="63"/>
      <c r="B170" s="42"/>
      <c r="C170" s="74"/>
      <c r="D170" s="18"/>
      <c r="E170" s="18"/>
    </row>
    <row r="171" spans="1:5" ht="12" customHeight="1" x14ac:dyDescent="0.25">
      <c r="A171" s="66" t="s">
        <v>74</v>
      </c>
      <c r="B171" s="75"/>
      <c r="C171" s="76"/>
      <c r="D171" s="38"/>
      <c r="E171" s="18"/>
    </row>
    <row r="172" spans="1:5" ht="12" customHeight="1" x14ac:dyDescent="0.25">
      <c r="A172" s="69"/>
      <c r="B172" s="77"/>
      <c r="C172" s="78"/>
      <c r="D172" s="92"/>
      <c r="E172" s="97"/>
    </row>
    <row r="173" spans="1:5" ht="12" customHeight="1" x14ac:dyDescent="0.25">
      <c r="A173" s="79"/>
      <c r="B173" s="87">
        <v>977070</v>
      </c>
      <c r="C173" s="65" t="s">
        <v>75</v>
      </c>
      <c r="D173" s="93">
        <v>1.7464285714285712</v>
      </c>
      <c r="E173" s="96" t="str">
        <f>IF($E$5&gt;0,D173*(100%-$E$5)," ")</f>
        <v xml:space="preserve"> </v>
      </c>
    </row>
    <row r="174" spans="1:5" ht="12" customHeight="1" x14ac:dyDescent="0.25">
      <c r="A174" s="79"/>
      <c r="B174" s="42"/>
      <c r="C174" s="63"/>
      <c r="D174" s="94"/>
      <c r="E174" s="98"/>
    </row>
    <row r="175" spans="1:5" ht="12" customHeight="1" x14ac:dyDescent="0.25">
      <c r="A175" s="79"/>
      <c r="B175" s="42"/>
      <c r="C175" s="64"/>
      <c r="D175" s="94"/>
      <c r="E175" s="98"/>
    </row>
    <row r="176" spans="1:5" ht="12" customHeight="1" x14ac:dyDescent="0.25">
      <c r="A176" s="21" t="s">
        <v>76</v>
      </c>
      <c r="B176" s="42"/>
      <c r="C176" s="21"/>
      <c r="D176" s="94"/>
      <c r="E176" s="98"/>
    </row>
    <row r="177" spans="1:5" ht="12" customHeight="1" x14ac:dyDescent="0.25">
      <c r="A177" s="80"/>
      <c r="B177" s="81"/>
      <c r="C177" s="80"/>
      <c r="D177" s="95"/>
      <c r="E177" s="99"/>
    </row>
    <row r="178" spans="1:5" ht="12" customHeight="1" x14ac:dyDescent="0.25">
      <c r="A178" s="79"/>
      <c r="B178" s="87">
        <v>977069</v>
      </c>
      <c r="C178" s="64" t="s">
        <v>77</v>
      </c>
      <c r="D178" s="18">
        <v>1.7464285714285712</v>
      </c>
      <c r="E178" s="96" t="str">
        <f>IF($E$5&gt;0,D178*(100%-$E$5)," ")</f>
        <v xml:space="preserve"> </v>
      </c>
    </row>
    <row r="179" spans="1:5" ht="12" customHeight="1" x14ac:dyDescent="0.25">
      <c r="A179" s="79"/>
      <c r="B179" s="42"/>
      <c r="C179" s="63"/>
      <c r="D179" s="79"/>
      <c r="E179" s="79"/>
    </row>
    <row r="180" spans="1:5" ht="12" customHeight="1" x14ac:dyDescent="0.25">
      <c r="A180" s="79"/>
      <c r="B180" s="42"/>
      <c r="C180" s="64"/>
      <c r="D180" s="79"/>
      <c r="E180" s="79"/>
    </row>
    <row r="181" spans="1:5" ht="12" customHeight="1" x14ac:dyDescent="0.25">
      <c r="A181" s="21" t="s">
        <v>76</v>
      </c>
      <c r="B181" s="42"/>
      <c r="C181" s="21"/>
      <c r="D181" s="79"/>
      <c r="E181" s="79"/>
    </row>
    <row r="182" spans="1:5" ht="12" customHeight="1" x14ac:dyDescent="0.25">
      <c r="A182" s="80"/>
      <c r="B182" s="82"/>
      <c r="C182" s="66"/>
      <c r="D182" s="80"/>
      <c r="E182" s="80"/>
    </row>
    <row r="183" spans="1:5" ht="12" customHeight="1" x14ac:dyDescent="0.25"/>
  </sheetData>
  <sheetProtection algorithmName="SHA-512" hashValue="+mtj2xkWBM0cMmam5BbNpVs4dKMLDjO6BLRvrtGukO7oqMZiqgfHKqN9IjvC2YWX/rMxgESxDKhYbJdcrx7qbg==" saltValue="LHOYA7erccJL5WJhDozriQ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9:B10" r:id="rId1" display="https://www.biston.ee/tooted/wc-uhendused/wc-uhendused/wc-uhendus-90-4100" xr:uid="{72F71D7B-1E75-4F6E-8B57-A3127C85B407}"/>
    <hyperlink ref="B15:B16" r:id="rId2" display="https://www.biston.ee/tooted/wc-uhendused/wc-uhendused/wc-uhendus-universaalne-0-90-41001" xr:uid="{981D1843-29E4-4BD5-AE93-E6305F140212}"/>
    <hyperlink ref="B22:B23" r:id="rId3" display="4100B" xr:uid="{20E70DA1-8419-4F41-81F3-34D12791466F}"/>
    <hyperlink ref="B36:B37" r:id="rId4" display="4100C" xr:uid="{16A9B4BE-E66A-4A7F-9602-E35D5CAE423A}"/>
    <hyperlink ref="B29:B30" r:id="rId5" display="4100A" xr:uid="{19AC32C8-C44F-416B-9158-A3779FBDB653}"/>
    <hyperlink ref="B43" r:id="rId6" xr:uid="{97A75453-F60A-4269-BE7C-7E701408C445}"/>
    <hyperlink ref="B50:B51" r:id="rId7" display="https://www.biston.ee/tooted/wc-uhendused/wc-uhendused/wc-uhendus-45-4101" xr:uid="{B8944257-0782-4492-BD17-FE5DBA483651}"/>
    <hyperlink ref="B56:B57" r:id="rId8" display="https://www.biston.ee/tooted/wc-uhendused/wc-uhendused/wc-uhendus-22-4102" xr:uid="{22330CB1-4A2F-4CC4-A86E-18D6A770F973}"/>
    <hyperlink ref="B70:B71" r:id="rId9" display="https://www.biston.ee/tooted/wc-uhendused/wc-uhendused/wc-uhendus-160-mm-4103" xr:uid="{73461849-E1EA-4365-8E08-F1FD086D000F}"/>
    <hyperlink ref="B77:B78" r:id="rId10" display="https://www.biston.ee/tooted/wc-uhendused/wc-uhendused/wc-uhendus-250-mm-4104" xr:uid="{CA8C35CA-275F-43BE-8B7F-B5B5B7C87BDF}"/>
    <hyperlink ref="B84:B85" r:id="rId11" display="https://www.biston.ee/tooted/wc-uhendused/wc-uhendused/wc-uhendus-400-mm-4106" xr:uid="{A5D6FAF0-04C1-4416-9730-D36A43A6B569}"/>
    <hyperlink ref="B92:B93" r:id="rId12" display="https://www.biston.ee/tooted/wc-uhendused/wc-uhendused/wc-uhendus-ekstsentrik-155-mm-4105" xr:uid="{C1EECB92-CA2C-4641-9792-44113EEFBA16}"/>
    <hyperlink ref="B99:B100" r:id="rId13" display="https://www.biston.ee/tooted/wc-uhendused/wc-uhendused/wc-rosett-o-110-4108" xr:uid="{4C93FCFA-003D-4CFA-9DA7-F84C111A8455}"/>
    <hyperlink ref="B106:B107" r:id="rId14" display="https://www.biston.ee/tooted/wc-uhendused/wc-uhendused/wc-rosett-o-110-2-ne-4109" xr:uid="{F3F43C5F-5ACB-4C76-AA3E-9FD8D7A5B54C}"/>
    <hyperlink ref="B113:B114" r:id="rId15" display="4105A" xr:uid="{DB48609B-A730-49BC-A4BB-FF9707DF4D92}"/>
    <hyperlink ref="B128:B129" r:id="rId16" display="https://www.biston.ee/tooted/wc-uhendused/wc-uhendused/wc-ekstsentrik-100-mm-o110-mm-48033" xr:uid="{4234D332-02B3-466E-8957-E3A960BDC3EA}"/>
    <hyperlink ref="B133:B134" r:id="rId17" display="https://www.biston.ee/tooted/wc-uhendused/wc-uhendused/wc-ekstsentrik-200-mm-o110-mm-48034" xr:uid="{A2F4CBE2-75ED-4947-A501-FACE55CEFA9A}"/>
    <hyperlink ref="B138:B139" r:id="rId18" display="https://www.biston.ee/tooted/wc-uhendused/wc-uhendused/wc-muhv-o110-mm-48030" xr:uid="{AF3449D5-C960-4E0D-B370-226A02178091}"/>
    <hyperlink ref="B144:B145" r:id="rId19" display="https://www.biston.ee/tooted/wc-uhendused/wc-uhendused/wc-ekstsentrik-o110-mm-20-mm-48031" xr:uid="{C9E22133-B191-4A74-A6BB-44B3EACA2D18}"/>
    <hyperlink ref="B150:B151" r:id="rId20" display="https://www.biston.ee/tooted/wc-uhendused/wc-uhendused/wc-uhendus-ekstsentrik-o110-mm-50-mm-48032" xr:uid="{AE48CE1D-2C16-4A5A-B9C7-D2CC40121CF1}"/>
    <hyperlink ref="B155:B156" r:id="rId21" display="977074R" xr:uid="{D9E51C17-7F86-478C-B81C-91159B5F60FB}"/>
    <hyperlink ref="B161" r:id="rId22" xr:uid="{A720813F-7466-4170-9BFD-1625839EBD44}"/>
    <hyperlink ref="B167" r:id="rId23" xr:uid="{F9F6FF7C-48CB-4278-AE1C-B294895D9FDF}"/>
    <hyperlink ref="B173" r:id="rId24" display="https://www.biston.ee/tooted/wc-uhendused/wc-uhendused/elastne-wc-ekstsentrik-o110-mm-977070" xr:uid="{3FB24B7F-7C82-47CA-AEC8-DD66EE952D57}"/>
    <hyperlink ref="B178" r:id="rId25" display="https://www.biston.ee/tooted/wc-uhendused/wc-uhendused/elastne-wc-muhv-o110-mm-977069" xr:uid="{8EF66F31-F444-4F5F-AB35-C992C7342735}"/>
  </hyperlinks>
  <pageMargins left="0.70000000000000007" right="0.70000000000000007" top="0.75" bottom="0.75" header="0.30000000000000004" footer="0.30000000000000004"/>
  <pageSetup paperSize="9" fitToWidth="0" fitToHeight="0" orientation="portrait" r:id="rId26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2022-07-22T09:42:18Z</cp:lastPrinted>
  <dcterms:created xsi:type="dcterms:W3CDTF">2021-02-18T08:16:58Z</dcterms:created>
  <dcterms:modified xsi:type="dcterms:W3CDTF">2022-08-11T06:19:41Z</dcterms:modified>
</cp:coreProperties>
</file>