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therine\Desktop\uuuuuuuus 20222\Valemiga\"/>
    </mc:Choice>
  </mc:AlternateContent>
  <xr:revisionPtr revIDLastSave="0" documentId="13_ncr:1_{5310F51C-E855-481F-9EEF-1BB2AF2F673E}" xr6:coauthVersionLast="47" xr6:coauthVersionMax="47" xr10:uidLastSave="{00000000-0000-0000-0000-000000000000}"/>
  <workbookProtection workbookAlgorithmName="SHA-512" workbookHashValue="E2CzxLKkxKkEArbXO3Mi09DSAuSUZZI7ONkW12gFQN21ljRvSlEdbrRkMSBfqfFSprXJ3pguIBisLKQTpfrHjQ==" workbookSaltValue="SKu6un5ziz+8B7msHn9UDw==" workbookSpinCount="100000" lockStructure="1"/>
  <bookViews>
    <workbookView xWindow="-120" yWindow="-120" windowWidth="51840" windowHeight="21240" xr2:uid="{00000000-000D-0000-FFFF-FFFF00000000}"/>
  </bookViews>
  <sheets>
    <sheet name="Biston 2022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47" i="1" l="1"/>
  <c r="E139" i="1"/>
  <c r="E131" i="1"/>
  <c r="E114" i="1"/>
  <c r="E106" i="1"/>
  <c r="E99" i="1"/>
  <c r="E91" i="1"/>
  <c r="E84" i="1"/>
  <c r="E77" i="1"/>
  <c r="E70" i="1"/>
  <c r="E39" i="1"/>
  <c r="E32" i="1"/>
  <c r="E24" i="1"/>
  <c r="E16" i="1"/>
  <c r="E9" i="1"/>
</calcChain>
</file>

<file path=xl/sharedStrings.xml><?xml version="1.0" encoding="utf-8"?>
<sst xmlns="http://schemas.openxmlformats.org/spreadsheetml/2006/main" count="78" uniqueCount="58">
  <si>
    <t>Vanni - ja dušialuste sifoonid</t>
  </si>
  <si>
    <t>1021SIF</t>
  </si>
  <si>
    <t>Vannisifoon Ø70 (Ø52 ) mm / Ø40/50</t>
  </si>
  <si>
    <t>35.038.00..S011</t>
  </si>
  <si>
    <t>vannidele, mille äravooluava on Ø52 mm</t>
  </si>
  <si>
    <t>Ø70 (Ø52 ) mm / Ø40/50</t>
  </si>
  <si>
    <t>4131NEW</t>
  </si>
  <si>
    <t xml:space="preserve"> Vannisifoon trossiga Ø70 (Ø52 ) mm / Ø40/50</t>
  </si>
  <si>
    <t>35.333.00..S001</t>
  </si>
  <si>
    <t>ülevoolu nupust avatav-suletav äravool</t>
  </si>
  <si>
    <t>2A55ANTIC</t>
  </si>
  <si>
    <t>Vannisifoon trossiga  Ø70 (Ø52 ) mm / Ø40/50 pronks-antiik messing</t>
  </si>
  <si>
    <t>Vannisifoon  Ø70 (Ø52 ) mm / Ø40/50 AR</t>
  </si>
  <si>
    <t xml:space="preserve"> Ø70 (Ø52 ) mm / Ø40/50</t>
  </si>
  <si>
    <t xml:space="preserve"> Vannisifoon trossiga  Ø70 (Ø52 ) mm / Ø40/50 AR</t>
  </si>
  <si>
    <t>Sifoonid vanni- ja dušialustele</t>
  </si>
  <si>
    <t>2A465</t>
  </si>
  <si>
    <t>Sifoon dušialusele Click-Clack Ø70 (Ø52 ) mm  kroomitud kate</t>
  </si>
  <si>
    <t>dušialusele mille äravooluava on Ø52 mm</t>
  </si>
  <si>
    <t>H= 79 мм x Ø50 mm</t>
  </si>
  <si>
    <t>Äravoolupesaga sif. dušialusele Ø70 (Ø52 ) x Ø50 mm</t>
  </si>
  <si>
    <t>H= 115 мм x  Ø50 mm</t>
  </si>
  <si>
    <t>2A53/50</t>
  </si>
  <si>
    <t>Äravoolupesata sif. dušialusele 11/2" (Ø52 )x Ø50 mm</t>
  </si>
  <si>
    <t>H= 95 мм x  Ø50 mm</t>
  </si>
  <si>
    <t>Äravoolupesaga sif. dušialusele Ø70 (Ø52 ) x Ø50 mm AR</t>
  </si>
  <si>
    <t>H= 97мм x G= 6/4 "</t>
  </si>
  <si>
    <t xml:space="preserve"> Ø40 mm</t>
  </si>
  <si>
    <t>46107A</t>
  </si>
  <si>
    <t>Sifoon dušialusele Slim  Ø70 (Ø52 ) x Ø50 mm   AR</t>
  </si>
  <si>
    <t xml:space="preserve"> kroomitud kate, dušialusele mille äravooluava on Ø52 mm</t>
  </si>
  <si>
    <t>H= 765 мм x Ø50 mm</t>
  </si>
  <si>
    <t>Sifoon dušialusele  Ø70 (Ø52 ) Ø 40 mm</t>
  </si>
  <si>
    <t xml:space="preserve">gofreeritud, toru seest sile, kroomitud kate </t>
  </si>
  <si>
    <t xml:space="preserve"> Ø70 (Ø52 ) </t>
  </si>
  <si>
    <t xml:space="preserve"> L=500 mm / Ø40 mm</t>
  </si>
  <si>
    <t>Äravoolupesaga sif. dušialusele Ø90 (Ø60) mm x 500 mm</t>
  </si>
  <si>
    <t>gofreeritud, toru seest sile, kroomitud kate D= 90 mm</t>
  </si>
  <si>
    <t>dušialusele mille äravooluava on Ø60 mm</t>
  </si>
  <si>
    <t xml:space="preserve"> Ø90 (Ø60) mm</t>
  </si>
  <si>
    <t>Äravoolupesaga sif. Ø 90/110 (Ø90) mm x 500 mm</t>
  </si>
  <si>
    <t>gofreeritud, toru seest sile, kroomitud kate D= 110 mm</t>
  </si>
  <si>
    <t>dušialustele, mille äravooluava on Ø90 mm</t>
  </si>
  <si>
    <t xml:space="preserve">Ø 90/110 (Ø90) mm </t>
  </si>
  <si>
    <t xml:space="preserve">Sifoon dušialusele Click-Clack Ø65 (Ø52 ) Ø 40 mm </t>
  </si>
  <si>
    <t>kofreeritud, toru seest sile, väike vajutus, kroomitud messing</t>
  </si>
  <si>
    <t>dušialustele, mille äravooluava on Ø60 mm</t>
  </si>
  <si>
    <t xml:space="preserve"> Ø65 (Ø52 ) mm</t>
  </si>
  <si>
    <t>Äravoolupesaga sif.Ø 40/50 mm x 500 mm</t>
  </si>
  <si>
    <t>gofreeritud, toru seest sile</t>
  </si>
  <si>
    <t>Grupikood</t>
  </si>
  <si>
    <t>Betooni 11B, 11415, Tallinn</t>
  </si>
  <si>
    <t>Tel: 6228 691, info@biston.ee</t>
  </si>
  <si>
    <t>Partneri soodustus</t>
  </si>
  <si>
    <t>Hind km-ta</t>
  </si>
  <si>
    <t xml:space="preserve"> Hind km-ta</t>
  </si>
  <si>
    <t>Vaade</t>
  </si>
  <si>
    <t>Nimetus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</si>
</sst>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 &quot;#,##0.00&quot;   &quot;;&quot;-&quot;#,##0.00&quot;   &quot;;&quot; -&quot;00&quot;   &quot;;&quot; &quot;@&quot; &quot;"/>
  </numFmts>
  <fonts count="19" x14ac:knownFonts="1"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0"/>
      <color rgb="FF000000"/>
      <name val="Helv"/>
    </font>
    <font>
      <b/>
      <sz val="10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202124"/>
      <name val="Arial"/>
      <family val="2"/>
    </font>
    <font>
      <sz val="7"/>
      <color rgb="FF000000"/>
      <name val="Arial"/>
      <family val="2"/>
    </font>
    <font>
      <sz val="8"/>
      <color rgb="FF494949"/>
      <name val="Arial"/>
      <family val="2"/>
    </font>
    <font>
      <sz val="8"/>
      <color rgb="FF212121"/>
      <name val="Arial"/>
      <family val="2"/>
    </font>
    <font>
      <b/>
      <sz val="8"/>
      <color rgb="FF212121"/>
      <name val="Arial"/>
      <family val="2"/>
    </font>
    <font>
      <u/>
      <sz val="11"/>
      <color theme="10"/>
      <name val="Calibri"/>
      <family val="2"/>
    </font>
    <font>
      <sz val="8"/>
      <name val="Arial"/>
      <family val="2"/>
      <charset val="186"/>
    </font>
    <font>
      <b/>
      <sz val="8"/>
      <color rgb="FF0000FF"/>
      <name val="Arial"/>
      <family val="2"/>
      <charset val="186"/>
    </font>
    <font>
      <b/>
      <sz val="8"/>
      <color rgb="FF0000FF"/>
      <name val="Arial"/>
      <family val="2"/>
    </font>
    <font>
      <sz val="8"/>
      <color rgb="FF000000"/>
      <name val="Calibri"/>
      <family val="2"/>
      <charset val="186"/>
    </font>
    <font>
      <b/>
      <sz val="8"/>
      <color rgb="FF000000"/>
      <name val="Arial"/>
      <family val="2"/>
      <charset val="186"/>
    </font>
    <font>
      <b/>
      <u/>
      <sz val="8"/>
      <name val="Arial"/>
      <family val="2"/>
      <charset val="186"/>
    </font>
    <font>
      <b/>
      <sz val="8"/>
      <name val="Arial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</fills>
  <borders count="3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Border="0" applyProtection="0"/>
    <xf numFmtId="9" fontId="1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108">
    <xf numFmtId="0" fontId="0" fillId="0" borderId="0" xfId="0"/>
    <xf numFmtId="9" fontId="13" fillId="3" borderId="32" xfId="3" applyFont="1" applyFill="1" applyBorder="1" applyAlignment="1" applyProtection="1">
      <alignment horizontal="center" vertical="center"/>
    </xf>
    <xf numFmtId="0" fontId="0" fillId="2" borderId="0" xfId="0" applyFill="1" applyProtection="1"/>
    <xf numFmtId="0" fontId="12" fillId="2" borderId="0" xfId="0" applyFont="1" applyFill="1" applyAlignment="1" applyProtection="1">
      <alignment vertical="center"/>
    </xf>
    <xf numFmtId="0" fontId="0" fillId="2" borderId="0" xfId="0" applyFill="1" applyBorder="1" applyAlignment="1" applyProtection="1">
      <alignment horizontal="center" vertical="center"/>
    </xf>
    <xf numFmtId="2" fontId="0" fillId="2" borderId="0" xfId="0" applyNumberFormat="1" applyFill="1" applyBorder="1" applyAlignment="1" applyProtection="1">
      <alignment horizontal="center" vertical="center"/>
    </xf>
    <xf numFmtId="0" fontId="3" fillId="2" borderId="0" xfId="2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 applyProtection="1">
      <alignment horizontal="center" vertical="center"/>
    </xf>
    <xf numFmtId="2" fontId="5" fillId="2" borderId="0" xfId="0" applyNumberFormat="1" applyFont="1" applyFill="1" applyBorder="1" applyAlignment="1" applyProtection="1">
      <alignment horizontal="center" vertical="center"/>
    </xf>
    <xf numFmtId="0" fontId="5" fillId="0" borderId="11" xfId="0" applyFont="1" applyFill="1" applyBorder="1" applyAlignment="1" applyProtection="1">
      <alignment horizontal="center" vertical="center"/>
    </xf>
    <xf numFmtId="49" fontId="5" fillId="0" borderId="12" xfId="0" applyNumberFormat="1" applyFont="1" applyFill="1" applyBorder="1" applyAlignment="1" applyProtection="1">
      <alignment horizontal="center" vertical="center"/>
    </xf>
    <xf numFmtId="2" fontId="4" fillId="0" borderId="21" xfId="0" applyNumberFormat="1" applyFont="1" applyFill="1" applyBorder="1" applyAlignment="1" applyProtection="1">
      <alignment horizontal="center" vertical="center"/>
    </xf>
    <xf numFmtId="2" fontId="14" fillId="0" borderId="27" xfId="0" applyNumberFormat="1" applyFont="1" applyFill="1" applyBorder="1" applyAlignment="1" applyProtection="1">
      <alignment horizontal="center" vertical="center"/>
    </xf>
    <xf numFmtId="0" fontId="5" fillId="0" borderId="15" xfId="0" applyFont="1" applyFill="1" applyBorder="1" applyAlignment="1" applyProtection="1">
      <alignment horizontal="center" vertical="center"/>
    </xf>
    <xf numFmtId="0" fontId="6" fillId="0" borderId="4" xfId="0" applyFont="1" applyFill="1" applyBorder="1" applyAlignment="1" applyProtection="1">
      <alignment horizontal="center" vertical="center"/>
    </xf>
    <xf numFmtId="2" fontId="5" fillId="0" borderId="23" xfId="0" applyNumberFormat="1" applyFont="1" applyFill="1" applyBorder="1" applyAlignment="1" applyProtection="1">
      <alignment horizontal="center" vertical="center"/>
    </xf>
    <xf numFmtId="0" fontId="4" fillId="0" borderId="15" xfId="0" applyFont="1" applyFill="1" applyBorder="1" applyAlignment="1" applyProtection="1">
      <alignment horizontal="center"/>
    </xf>
    <xf numFmtId="0" fontId="4" fillId="0" borderId="5" xfId="0" applyFont="1" applyFill="1" applyBorder="1" applyAlignment="1" applyProtection="1">
      <alignment horizontal="center" vertical="center"/>
    </xf>
    <xf numFmtId="0" fontId="5" fillId="0" borderId="4" xfId="0" applyFont="1" applyFill="1" applyBorder="1" applyAlignment="1" applyProtection="1">
      <alignment horizontal="center" vertical="center"/>
    </xf>
    <xf numFmtId="2" fontId="4" fillId="0" borderId="23" xfId="0" applyNumberFormat="1" applyFont="1" applyFill="1" applyBorder="1" applyAlignment="1" applyProtection="1">
      <alignment horizontal="center" vertical="center"/>
    </xf>
    <xf numFmtId="0" fontId="4" fillId="0" borderId="15" xfId="0" applyFont="1" applyFill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horizontal="center" vertical="center"/>
    </xf>
    <xf numFmtId="0" fontId="7" fillId="0" borderId="15" xfId="0" applyFont="1" applyFill="1" applyBorder="1" applyAlignment="1" applyProtection="1">
      <alignment horizontal="center" vertical="center"/>
    </xf>
    <xf numFmtId="0" fontId="4" fillId="0" borderId="17" xfId="0" applyFont="1" applyFill="1" applyBorder="1" applyAlignment="1" applyProtection="1">
      <alignment horizontal="center"/>
    </xf>
    <xf numFmtId="1" fontId="4" fillId="0" borderId="31" xfId="0" applyNumberFormat="1" applyFont="1" applyFill="1" applyBorder="1" applyAlignment="1" applyProtection="1">
      <alignment horizontal="center"/>
    </xf>
    <xf numFmtId="0" fontId="4" fillId="0" borderId="18" xfId="0" applyFont="1" applyFill="1" applyBorder="1" applyAlignment="1" applyProtection="1">
      <alignment horizontal="center" vertical="center"/>
    </xf>
    <xf numFmtId="2" fontId="4" fillId="0" borderId="26" xfId="0" applyNumberFormat="1" applyFont="1" applyFill="1" applyBorder="1" applyAlignment="1" applyProtection="1">
      <alignment horizontal="center" vertical="center"/>
    </xf>
    <xf numFmtId="49" fontId="5" fillId="0" borderId="4" xfId="0" applyNumberFormat="1" applyFont="1" applyFill="1" applyBorder="1" applyAlignment="1" applyProtection="1">
      <alignment horizontal="center" vertical="center"/>
    </xf>
    <xf numFmtId="2" fontId="4" fillId="0" borderId="6" xfId="0" applyNumberFormat="1" applyFont="1" applyFill="1" applyBorder="1" applyAlignment="1" applyProtection="1">
      <alignment horizontal="center" vertical="center"/>
    </xf>
    <xf numFmtId="2" fontId="5" fillId="0" borderId="6" xfId="0" applyNumberFormat="1" applyFont="1" applyFill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horizontal="center"/>
    </xf>
    <xf numFmtId="0" fontId="4" fillId="0" borderId="0" xfId="0" applyFont="1" applyFill="1" applyAlignment="1" applyProtection="1">
      <alignment horizontal="center" vertical="center"/>
    </xf>
    <xf numFmtId="0" fontId="7" fillId="0" borderId="4" xfId="0" applyFont="1" applyFill="1" applyBorder="1" applyAlignment="1" applyProtection="1">
      <alignment horizontal="center" vertical="center"/>
    </xf>
    <xf numFmtId="0" fontId="4" fillId="0" borderId="7" xfId="0" applyFont="1" applyFill="1" applyBorder="1" applyAlignment="1" applyProtection="1">
      <alignment horizontal="center"/>
    </xf>
    <xf numFmtId="0" fontId="4" fillId="0" borderId="10" xfId="0" applyFont="1" applyFill="1" applyBorder="1" applyAlignment="1" applyProtection="1">
      <alignment horizontal="center" vertical="center"/>
    </xf>
    <xf numFmtId="0" fontId="4" fillId="0" borderId="7" xfId="0" applyFont="1" applyFill="1" applyBorder="1" applyAlignment="1" applyProtection="1">
      <alignment horizontal="center" vertical="center"/>
    </xf>
    <xf numFmtId="2" fontId="4" fillId="0" borderId="9" xfId="0" applyNumberFormat="1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</xf>
    <xf numFmtId="2" fontId="4" fillId="0" borderId="3" xfId="0" applyNumberFormat="1" applyFont="1" applyFill="1" applyBorder="1" applyAlignment="1" applyProtection="1">
      <alignment horizontal="center" vertical="center"/>
    </xf>
    <xf numFmtId="49" fontId="5" fillId="0" borderId="1" xfId="0" applyNumberFormat="1" applyFont="1" applyFill="1" applyBorder="1" applyAlignment="1" applyProtection="1">
      <alignment horizontal="center" vertical="center"/>
    </xf>
    <xf numFmtId="0" fontId="4" fillId="0" borderId="5" xfId="0" applyFont="1" applyFill="1" applyBorder="1" applyAlignment="1" applyProtection="1">
      <alignment horizontal="left"/>
    </xf>
    <xf numFmtId="0" fontId="4" fillId="0" borderId="5" xfId="0" applyFont="1" applyFill="1" applyBorder="1" applyAlignment="1" applyProtection="1">
      <alignment horizontal="center"/>
    </xf>
    <xf numFmtId="1" fontId="4" fillId="0" borderId="8" xfId="0" applyNumberFormat="1" applyFont="1" applyFill="1" applyBorder="1" applyAlignment="1" applyProtection="1">
      <alignment horizontal="center"/>
    </xf>
    <xf numFmtId="0" fontId="5" fillId="2" borderId="0" xfId="0" applyFont="1" applyFill="1" applyAlignment="1" applyProtection="1">
      <alignment horizontal="center" vertical="center"/>
    </xf>
    <xf numFmtId="0" fontId="4" fillId="2" borderId="0" xfId="0" applyFont="1" applyFill="1" applyAlignment="1" applyProtection="1">
      <alignment horizontal="center" vertical="center"/>
    </xf>
    <xf numFmtId="2" fontId="5" fillId="2" borderId="0" xfId="0" applyNumberFormat="1" applyFont="1" applyFill="1" applyAlignment="1" applyProtection="1">
      <alignment horizontal="center" vertical="center"/>
    </xf>
    <xf numFmtId="0" fontId="8" fillId="2" borderId="0" xfId="0" applyFont="1" applyFill="1" applyAlignment="1" applyProtection="1">
      <alignment horizontal="center"/>
    </xf>
    <xf numFmtId="0" fontId="4" fillId="2" borderId="0" xfId="0" applyFont="1" applyFill="1" applyAlignment="1" applyProtection="1">
      <alignment horizontal="center"/>
    </xf>
    <xf numFmtId="2" fontId="4" fillId="2" borderId="0" xfId="0" applyNumberFormat="1" applyFont="1" applyFill="1" applyAlignment="1" applyProtection="1">
      <alignment horizontal="center" vertical="center"/>
    </xf>
    <xf numFmtId="0" fontId="7" fillId="2" borderId="0" xfId="0" applyFont="1" applyFill="1" applyAlignment="1" applyProtection="1">
      <alignment horizontal="center" vertical="center"/>
    </xf>
    <xf numFmtId="1" fontId="4" fillId="2" borderId="0" xfId="0" applyNumberFormat="1" applyFont="1" applyFill="1" applyAlignment="1" applyProtection="1">
      <alignment horizontal="center"/>
    </xf>
    <xf numFmtId="0" fontId="5" fillId="2" borderId="0" xfId="0" applyFont="1" applyFill="1" applyAlignment="1" applyProtection="1">
      <alignment horizontal="center"/>
    </xf>
    <xf numFmtId="0" fontId="9" fillId="2" borderId="0" xfId="0" applyFont="1" applyFill="1" applyProtection="1"/>
    <xf numFmtId="2" fontId="4" fillId="2" borderId="0" xfId="0" applyNumberFormat="1" applyFont="1" applyFill="1" applyBorder="1" applyAlignment="1" applyProtection="1">
      <alignment horizontal="center" vertical="center"/>
    </xf>
    <xf numFmtId="0" fontId="5" fillId="0" borderId="20" xfId="0" applyFont="1" applyFill="1" applyBorder="1" applyAlignment="1" applyProtection="1">
      <alignment horizontal="center" vertical="center"/>
    </xf>
    <xf numFmtId="0" fontId="5" fillId="0" borderId="13" xfId="0" applyFont="1" applyFill="1" applyBorder="1" applyAlignment="1" applyProtection="1">
      <alignment horizontal="center" vertical="center"/>
    </xf>
    <xf numFmtId="2" fontId="4" fillId="0" borderId="27" xfId="0" applyNumberFormat="1" applyFont="1" applyFill="1" applyBorder="1" applyAlignment="1" applyProtection="1">
      <alignment horizontal="center" vertical="center"/>
    </xf>
    <xf numFmtId="0" fontId="5" fillId="0" borderId="22" xfId="0" applyFont="1" applyFill="1" applyBorder="1" applyAlignment="1" applyProtection="1">
      <alignment horizontal="center" vertical="center"/>
    </xf>
    <xf numFmtId="0" fontId="4" fillId="0" borderId="28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2" fontId="5" fillId="0" borderId="28" xfId="0" applyNumberFormat="1" applyFont="1" applyFill="1" applyBorder="1" applyAlignment="1" applyProtection="1">
      <alignment horizontal="center" vertical="center"/>
    </xf>
    <xf numFmtId="0" fontId="4" fillId="0" borderId="22" xfId="0" applyFont="1" applyFill="1" applyBorder="1" applyAlignment="1" applyProtection="1">
      <alignment horizontal="center"/>
    </xf>
    <xf numFmtId="0" fontId="0" fillId="0" borderId="0" xfId="0" applyFill="1" applyBorder="1" applyProtection="1"/>
    <xf numFmtId="2" fontId="4" fillId="0" borderId="28" xfId="0" applyNumberFormat="1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4" fillId="0" borderId="22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0" fontId="4" fillId="0" borderId="24" xfId="0" applyFont="1" applyFill="1" applyBorder="1" applyAlignment="1" applyProtection="1">
      <alignment horizontal="center"/>
    </xf>
    <xf numFmtId="1" fontId="4" fillId="0" borderId="29" xfId="0" applyNumberFormat="1" applyFont="1" applyFill="1" applyBorder="1" applyAlignment="1" applyProtection="1">
      <alignment horizontal="center"/>
    </xf>
    <xf numFmtId="0" fontId="4" fillId="0" borderId="25" xfId="0" applyFont="1" applyFill="1" applyBorder="1" applyAlignment="1" applyProtection="1">
      <alignment horizontal="center" vertical="center"/>
    </xf>
    <xf numFmtId="2" fontId="4" fillId="0" borderId="29" xfId="0" applyNumberFormat="1" applyFont="1" applyFill="1" applyBorder="1" applyAlignment="1" applyProtection="1">
      <alignment horizontal="center" vertical="center"/>
    </xf>
    <xf numFmtId="0" fontId="10" fillId="0" borderId="4" xfId="0" applyFont="1" applyFill="1" applyBorder="1" applyAlignment="1" applyProtection="1">
      <alignment horizontal="center" vertical="center"/>
    </xf>
    <xf numFmtId="1" fontId="4" fillId="0" borderId="5" xfId="0" applyNumberFormat="1" applyFont="1" applyFill="1" applyBorder="1" applyAlignment="1" applyProtection="1">
      <alignment horizontal="center"/>
    </xf>
    <xf numFmtId="2" fontId="5" fillId="0" borderId="4" xfId="0" applyNumberFormat="1" applyFont="1" applyFill="1" applyBorder="1" applyAlignment="1" applyProtection="1">
      <alignment horizontal="center" vertical="center"/>
    </xf>
    <xf numFmtId="2" fontId="4" fillId="0" borderId="4" xfId="0" applyNumberFormat="1" applyFont="1" applyFill="1" applyBorder="1" applyAlignment="1" applyProtection="1">
      <alignment horizontal="center" vertical="center"/>
    </xf>
    <xf numFmtId="1" fontId="4" fillId="0" borderId="4" xfId="0" applyNumberFormat="1" applyFont="1" applyFill="1" applyBorder="1" applyAlignment="1" applyProtection="1">
      <alignment horizontal="center"/>
    </xf>
    <xf numFmtId="0" fontId="9" fillId="0" borderId="4" xfId="0" applyFont="1" applyFill="1" applyBorder="1" applyAlignment="1" applyProtection="1">
      <alignment horizontal="center" vertical="center"/>
    </xf>
    <xf numFmtId="0" fontId="5" fillId="0" borderId="7" xfId="0" applyFont="1" applyFill="1" applyBorder="1" applyAlignment="1" applyProtection="1">
      <alignment horizontal="center" vertical="center"/>
    </xf>
    <xf numFmtId="2" fontId="5" fillId="0" borderId="7" xfId="0" applyNumberFormat="1" applyFont="1" applyFill="1" applyBorder="1" applyAlignment="1" applyProtection="1">
      <alignment horizontal="center" vertical="center"/>
    </xf>
    <xf numFmtId="0" fontId="0" fillId="2" borderId="0" xfId="0" applyFill="1" applyAlignment="1" applyProtection="1">
      <alignment horizontal="center" vertical="center"/>
    </xf>
    <xf numFmtId="2" fontId="0" fillId="2" borderId="0" xfId="0" applyNumberFormat="1" applyFill="1" applyAlignment="1" applyProtection="1">
      <alignment horizontal="center" vertical="center"/>
    </xf>
    <xf numFmtId="2" fontId="4" fillId="0" borderId="14" xfId="0" applyNumberFormat="1" applyFont="1" applyFill="1" applyBorder="1" applyAlignment="1" applyProtection="1">
      <alignment horizontal="center" vertical="center"/>
    </xf>
    <xf numFmtId="0" fontId="4" fillId="0" borderId="4" xfId="0" applyFont="1" applyFill="1" applyBorder="1" applyProtection="1"/>
    <xf numFmtId="2" fontId="4" fillId="0" borderId="16" xfId="0" applyNumberFormat="1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horizontal="center" vertical="center"/>
    </xf>
    <xf numFmtId="0" fontId="5" fillId="0" borderId="17" xfId="0" applyFont="1" applyFill="1" applyBorder="1" applyAlignment="1" applyProtection="1">
      <alignment horizontal="center" vertical="center"/>
    </xf>
    <xf numFmtId="0" fontId="4" fillId="0" borderId="18" xfId="0" applyFont="1" applyFill="1" applyBorder="1" applyAlignment="1" applyProtection="1">
      <alignment horizontal="center"/>
    </xf>
    <xf numFmtId="0" fontId="5" fillId="0" borderId="18" xfId="0" applyFont="1" applyFill="1" applyBorder="1" applyAlignment="1" applyProtection="1">
      <alignment horizontal="center" vertical="center"/>
    </xf>
    <xf numFmtId="2" fontId="5" fillId="0" borderId="19" xfId="0" applyNumberFormat="1" applyFont="1" applyFill="1" applyBorder="1" applyAlignment="1" applyProtection="1">
      <alignment horizontal="center" vertical="center"/>
    </xf>
    <xf numFmtId="0" fontId="4" fillId="0" borderId="5" xfId="0" applyFont="1" applyFill="1" applyBorder="1" applyProtection="1"/>
    <xf numFmtId="0" fontId="4" fillId="0" borderId="8" xfId="0" applyFont="1" applyFill="1" applyBorder="1" applyAlignment="1" applyProtection="1">
      <alignment horizontal="center" vertical="center"/>
    </xf>
    <xf numFmtId="2" fontId="5" fillId="0" borderId="9" xfId="0" applyNumberFormat="1" applyFont="1" applyFill="1" applyBorder="1" applyAlignment="1" applyProtection="1">
      <alignment horizontal="center" vertical="center"/>
    </xf>
    <xf numFmtId="0" fontId="11" fillId="0" borderId="30" xfId="4" applyFill="1" applyBorder="1" applyAlignment="1" applyProtection="1">
      <alignment horizontal="center"/>
      <protection locked="0"/>
    </xf>
    <xf numFmtId="0" fontId="11" fillId="0" borderId="5" xfId="4" applyFill="1" applyBorder="1" applyAlignment="1" applyProtection="1">
      <alignment horizontal="center"/>
      <protection locked="0"/>
    </xf>
    <xf numFmtId="0" fontId="11" fillId="0" borderId="2" xfId="4" applyFill="1" applyBorder="1" applyAlignment="1" applyProtection="1">
      <alignment horizontal="center"/>
      <protection locked="0"/>
    </xf>
    <xf numFmtId="0" fontId="11" fillId="0" borderId="27" xfId="4" applyFill="1" applyBorder="1" applyAlignment="1" applyProtection="1">
      <alignment horizontal="center"/>
      <protection locked="0"/>
    </xf>
    <xf numFmtId="0" fontId="11" fillId="0" borderId="1" xfId="4" applyFill="1" applyBorder="1" applyAlignment="1" applyProtection="1">
      <alignment horizontal="center"/>
      <protection locked="0"/>
    </xf>
    <xf numFmtId="0" fontId="11" fillId="0" borderId="12" xfId="4" applyFill="1" applyBorder="1" applyAlignment="1" applyProtection="1">
      <alignment horizontal="center"/>
      <protection locked="0"/>
    </xf>
    <xf numFmtId="0" fontId="11" fillId="0" borderId="5" xfId="4" applyFill="1" applyBorder="1" applyAlignment="1" applyProtection="1">
      <alignment horizontal="center" vertical="center"/>
      <protection locked="0"/>
    </xf>
    <xf numFmtId="0" fontId="15" fillId="2" borderId="0" xfId="0" applyFont="1" applyFill="1" applyProtection="1"/>
    <xf numFmtId="0" fontId="15" fillId="2" borderId="0" xfId="0" applyFont="1" applyFill="1" applyBorder="1" applyAlignment="1" applyProtection="1">
      <alignment horizontal="center" vertical="center"/>
    </xf>
    <xf numFmtId="2" fontId="15" fillId="2" borderId="0" xfId="0" applyNumberFormat="1" applyFont="1" applyFill="1" applyBorder="1" applyAlignment="1" applyProtection="1">
      <alignment horizontal="center" vertical="center"/>
    </xf>
    <xf numFmtId="0" fontId="16" fillId="2" borderId="0" xfId="2" applyFont="1" applyFill="1" applyBorder="1" applyAlignment="1" applyProtection="1">
      <alignment horizontal="center" vertical="center"/>
    </xf>
    <xf numFmtId="0" fontId="16" fillId="2" borderId="0" xfId="0" applyFont="1" applyFill="1" applyBorder="1" applyAlignment="1" applyProtection="1">
      <alignment horizontal="center" vertical="center"/>
    </xf>
    <xf numFmtId="0" fontId="17" fillId="2" borderId="0" xfId="0" applyFont="1" applyFill="1" applyAlignment="1" applyProtection="1">
      <alignment horizontal="center" vertical="center" wrapText="1"/>
    </xf>
    <xf numFmtId="0" fontId="12" fillId="2" borderId="0" xfId="0" applyFont="1" applyFill="1" applyAlignment="1" applyProtection="1">
      <alignment horizontal="center" vertical="center"/>
    </xf>
    <xf numFmtId="0" fontId="18" fillId="2" borderId="0" xfId="0" applyFont="1" applyFill="1" applyAlignment="1" applyProtection="1">
      <alignment horizontal="center" vertical="center"/>
    </xf>
  </cellXfs>
  <cellStyles count="5">
    <cellStyle name="Comma" xfId="1" builtinId="3" customBuiltin="1"/>
    <cellStyle name="Hyperlink" xfId="4" builtinId="8"/>
    <cellStyle name="Normal" xfId="0" builtinId="0" customBuiltin="1"/>
    <cellStyle name="Normal_Sheet1" xfId="2" xr:uid="{00000000-0005-0000-0000-000002000000}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18" Type="http://schemas.openxmlformats.org/officeDocument/2006/relationships/image" Target="../media/image18.emf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12" Type="http://schemas.openxmlformats.org/officeDocument/2006/relationships/image" Target="../media/image12.png"/><Relationship Id="rId17" Type="http://schemas.openxmlformats.org/officeDocument/2006/relationships/image" Target="../media/image17.emf"/><Relationship Id="rId2" Type="http://schemas.openxmlformats.org/officeDocument/2006/relationships/image" Target="../media/image2.jpeg"/><Relationship Id="rId16" Type="http://schemas.openxmlformats.org/officeDocument/2006/relationships/image" Target="../media/image16.emf"/><Relationship Id="rId20" Type="http://schemas.openxmlformats.org/officeDocument/2006/relationships/image" Target="../media/image20.emf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png"/><Relationship Id="rId5" Type="http://schemas.openxmlformats.org/officeDocument/2006/relationships/image" Target="../media/image5.jpeg"/><Relationship Id="rId15" Type="http://schemas.openxmlformats.org/officeDocument/2006/relationships/image" Target="../media/image15.emf"/><Relationship Id="rId10" Type="http://schemas.openxmlformats.org/officeDocument/2006/relationships/image" Target="../media/image10.png"/><Relationship Id="rId19" Type="http://schemas.openxmlformats.org/officeDocument/2006/relationships/image" Target="../media/image19.emf"/><Relationship Id="rId4" Type="http://schemas.openxmlformats.org/officeDocument/2006/relationships/image" Target="../media/image4.png"/><Relationship Id="rId9" Type="http://schemas.openxmlformats.org/officeDocument/2006/relationships/image" Target="../media/image9.jpeg"/><Relationship Id="rId14" Type="http://schemas.openxmlformats.org/officeDocument/2006/relationships/image" Target="../media/image14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52267</xdr:colOff>
      <xdr:row>3</xdr:row>
      <xdr:rowOff>140086</xdr:rowOff>
    </xdr:from>
    <xdr:ext cx="968989" cy="366198"/>
    <xdr:pic>
      <xdr:nvPicPr>
        <xdr:cNvPr id="2" name="Picture 1" descr="C:\Users\kalev\Documents\Biston 2017\biston logo 2016.jpg">
          <a:extLst>
            <a:ext uri="{FF2B5EF4-FFF2-40B4-BE49-F238E27FC236}">
              <a16:creationId xmlns:a16="http://schemas.microsoft.com/office/drawing/2014/main" id="{77D9E428-D365-A093-2FB1-F05C7B2701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52267" y="711586"/>
          <a:ext cx="968989" cy="366198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158748</xdr:colOff>
      <xdr:row>8</xdr:row>
      <xdr:rowOff>139848</xdr:rowOff>
    </xdr:from>
    <xdr:ext cx="839108" cy="612318"/>
    <xdr:pic>
      <xdr:nvPicPr>
        <xdr:cNvPr id="3" name="Picture 21" descr="C:\Users\kalev\Documents\Biston 2021\1021SIF Sifoonid vanni-ja dušialustele 2021\Vanni-ja dušialuste sifoonid tootjate järgi 2019\Sanit vannisifoonid fotod joonised 2020\4130 3503800s000.jpg">
          <a:extLst>
            <a:ext uri="{FF2B5EF4-FFF2-40B4-BE49-F238E27FC236}">
              <a16:creationId xmlns:a16="http://schemas.microsoft.com/office/drawing/2014/main" id="{4D686B06-F0C7-544C-EE63-69D30067A4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158748" y="1473348"/>
          <a:ext cx="839108" cy="612318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75593</xdr:colOff>
      <xdr:row>16</xdr:row>
      <xdr:rowOff>37801</xdr:rowOff>
    </xdr:from>
    <xdr:ext cx="1005419" cy="699259"/>
    <xdr:pic>
      <xdr:nvPicPr>
        <xdr:cNvPr id="5" name="Picture 22" descr="C:\Users\kalev\Documents\Biston 2021\1021SIF Sifoonid vanni-ja dušialustele 2021\Vanni-ja dušialuste sifoonid tootjate järgi 2019\Sanit vannisifoonid fotod joonised 2020\4131 35333000000.jpg">
          <a:extLst>
            <a:ext uri="{FF2B5EF4-FFF2-40B4-BE49-F238E27FC236}">
              <a16:creationId xmlns:a16="http://schemas.microsoft.com/office/drawing/2014/main" id="{16602F4F-6438-1308-125B-44880F3331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>
        <a:xfrm>
          <a:off x="75593" y="2590501"/>
          <a:ext cx="1005419" cy="699259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60478</xdr:colOff>
      <xdr:row>24</xdr:row>
      <xdr:rowOff>11338</xdr:rowOff>
    </xdr:from>
    <xdr:ext cx="1001633" cy="737052"/>
    <xdr:pic>
      <xdr:nvPicPr>
        <xdr:cNvPr id="7" name="Picture 24" descr="C:\Users\kalev\Documents\Biston 2021\1021SIF Sifoonid vanni-ja dušialustele 2021\Vanni-ja dušialuste sifoonid tootjate järgi 2019\Acapalasti vanni ja dušisifoonide fotod joonised\2A400ANTIC.png">
          <a:extLst>
            <a:ext uri="{FF2B5EF4-FFF2-40B4-BE49-F238E27FC236}">
              <a16:creationId xmlns:a16="http://schemas.microsoft.com/office/drawing/2014/main" id="{C23FDEAE-913B-21A5-D4F7-92BC729178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>
        <a:xfrm>
          <a:off x="60478" y="3783238"/>
          <a:ext cx="1001633" cy="737052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64254</xdr:colOff>
      <xdr:row>31</xdr:row>
      <xdr:rowOff>139848</xdr:rowOff>
    </xdr:from>
    <xdr:ext cx="1009195" cy="604765"/>
    <xdr:pic>
      <xdr:nvPicPr>
        <xdr:cNvPr id="9" name="Picture 25" descr="C:\Users\kalev\Documents\Biston 2021\1021SIF Sifoonid vanni-ja dušialustele 2021\Vanni-ja dušialuste sifoonid tootjate järgi 2019\Aqua Rubinetteria vanni ja dušisifoonide fotod joonised\46108 (2).jpg">
          <a:extLst>
            <a:ext uri="{FF2B5EF4-FFF2-40B4-BE49-F238E27FC236}">
              <a16:creationId xmlns:a16="http://schemas.microsoft.com/office/drawing/2014/main" id="{DF49B27C-D6C6-B88C-66C7-BC70AB49FC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>
        <a:xfrm>
          <a:off x="64254" y="4978548"/>
          <a:ext cx="1009195" cy="60476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71816</xdr:colOff>
      <xdr:row>38</xdr:row>
      <xdr:rowOff>102056</xdr:rowOff>
    </xdr:from>
    <xdr:ext cx="978956" cy="793754"/>
    <xdr:pic>
      <xdr:nvPicPr>
        <xdr:cNvPr id="11" name="Picture 26" descr="C:\Users\kalev\Documents\Biston 2021\1021SIF Sifoonid vanni-ja dušialustele 2021\Vanni-ja dušialuste sifoonid tootjate järgi 2019\Aqua Rubinetteria vanni ja dušisifoonide fotod joonised\46109.jpg">
          <a:extLst>
            <a:ext uri="{FF2B5EF4-FFF2-40B4-BE49-F238E27FC236}">
              <a16:creationId xmlns:a16="http://schemas.microsoft.com/office/drawing/2014/main" id="{ECBFABFF-2A31-CAF8-E134-2567699ED5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>
        <a:xfrm>
          <a:off x="71816" y="6007556"/>
          <a:ext cx="978956" cy="793754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178553</xdr:colOff>
      <xdr:row>10</xdr:row>
      <xdr:rowOff>59266</xdr:rowOff>
    </xdr:from>
    <xdr:ext cx="475469" cy="253243"/>
    <xdr:pic>
      <xdr:nvPicPr>
        <xdr:cNvPr id="4" name="Picture 38" descr="SANIT_CMYK">
          <a:extLst>
            <a:ext uri="{FF2B5EF4-FFF2-40B4-BE49-F238E27FC236}">
              <a16:creationId xmlns:a16="http://schemas.microsoft.com/office/drawing/2014/main" id="{96AB1F48-FD87-F4D2-B43E-6A8C8C5A24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>
        <a:xfrm>
          <a:off x="1359653" y="1697566"/>
          <a:ext cx="475469" cy="253243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197603</xdr:colOff>
      <xdr:row>17</xdr:row>
      <xdr:rowOff>84815</xdr:rowOff>
    </xdr:from>
    <xdr:ext cx="475469" cy="253243"/>
    <xdr:pic>
      <xdr:nvPicPr>
        <xdr:cNvPr id="6" name="Picture 38" descr="SANIT_CMYK">
          <a:extLst>
            <a:ext uri="{FF2B5EF4-FFF2-40B4-BE49-F238E27FC236}">
              <a16:creationId xmlns:a16="http://schemas.microsoft.com/office/drawing/2014/main" id="{73B5FADE-451B-9C95-7A77-A6CB26040A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>
        <a:xfrm>
          <a:off x="1378703" y="2789915"/>
          <a:ext cx="475469" cy="253243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158748</xdr:colOff>
      <xdr:row>25</xdr:row>
      <xdr:rowOff>3776</xdr:rowOff>
    </xdr:from>
    <xdr:ext cx="602013" cy="128509"/>
    <xdr:pic>
      <xdr:nvPicPr>
        <xdr:cNvPr id="8" name="Picture 30" descr="Alcaplast">
          <a:extLst>
            <a:ext uri="{FF2B5EF4-FFF2-40B4-BE49-F238E27FC236}">
              <a16:creationId xmlns:a16="http://schemas.microsoft.com/office/drawing/2014/main" id="{A0B210CB-43D5-5C85-A7B3-F6253B965B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>
        <a:xfrm>
          <a:off x="1339848" y="3928076"/>
          <a:ext cx="602013" cy="128509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204103</xdr:colOff>
      <xdr:row>33</xdr:row>
      <xdr:rowOff>22677</xdr:rowOff>
    </xdr:from>
    <xdr:ext cx="486561" cy="214417"/>
    <xdr:pic>
      <xdr:nvPicPr>
        <xdr:cNvPr id="10" name="Picture 31" descr="C:\Users\kalev\Documents\Biston 2017\Bistoni LOGOD\AR.jpg">
          <a:extLst>
            <a:ext uri="{FF2B5EF4-FFF2-40B4-BE49-F238E27FC236}">
              <a16:creationId xmlns:a16="http://schemas.microsoft.com/office/drawing/2014/main" id="{B4152E09-DB9F-BE8D-C627-7646EBCEBC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>
        <a:xfrm>
          <a:off x="1385203" y="5166177"/>
          <a:ext cx="486561" cy="214417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204103</xdr:colOff>
      <xdr:row>40</xdr:row>
      <xdr:rowOff>7562</xdr:rowOff>
    </xdr:from>
    <xdr:ext cx="486561" cy="214417"/>
    <xdr:pic>
      <xdr:nvPicPr>
        <xdr:cNvPr id="12" name="Picture 33" descr="C:\Users\kalev\Documents\Biston 2017\Bistoni LOGOD\AR.jpg">
          <a:extLst>
            <a:ext uri="{FF2B5EF4-FFF2-40B4-BE49-F238E27FC236}">
              <a16:creationId xmlns:a16="http://schemas.microsoft.com/office/drawing/2014/main" id="{F17F7DA5-E101-03CD-4881-71EF8FBAA8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>
        <a:xfrm>
          <a:off x="1385203" y="6217862"/>
          <a:ext cx="486561" cy="214417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133346</xdr:colOff>
      <xdr:row>71</xdr:row>
      <xdr:rowOff>38103</xdr:rowOff>
    </xdr:from>
    <xdr:ext cx="654052" cy="184151"/>
    <xdr:pic>
      <xdr:nvPicPr>
        <xdr:cNvPr id="15" name="Picture 12" descr="Alcaplast">
          <a:extLst>
            <a:ext uri="{FF2B5EF4-FFF2-40B4-BE49-F238E27FC236}">
              <a16:creationId xmlns:a16="http://schemas.microsoft.com/office/drawing/2014/main" id="{9CBBBF8E-F929-4F38-8257-1EB285601E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>
        <a:xfrm>
          <a:off x="1314446" y="10972803"/>
          <a:ext cx="654052" cy="184151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101598</xdr:colOff>
      <xdr:row>78</xdr:row>
      <xdr:rowOff>6345</xdr:rowOff>
    </xdr:from>
    <xdr:ext cx="654052" cy="184151"/>
    <xdr:pic>
      <xdr:nvPicPr>
        <xdr:cNvPr id="17" name="Picture 13" descr="Alcaplast">
          <a:extLst>
            <a:ext uri="{FF2B5EF4-FFF2-40B4-BE49-F238E27FC236}">
              <a16:creationId xmlns:a16="http://schemas.microsoft.com/office/drawing/2014/main" id="{F351D70C-5B3E-4779-6480-A3278F3392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>
        <a:xfrm>
          <a:off x="1282698" y="12007845"/>
          <a:ext cx="654052" cy="184151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114300</xdr:colOff>
      <xdr:row>85</xdr:row>
      <xdr:rowOff>0</xdr:rowOff>
    </xdr:from>
    <xdr:ext cx="654052" cy="184151"/>
    <xdr:pic>
      <xdr:nvPicPr>
        <xdr:cNvPr id="19" name="Picture 14" descr="Alcaplast">
          <a:extLst>
            <a:ext uri="{FF2B5EF4-FFF2-40B4-BE49-F238E27FC236}">
              <a16:creationId xmlns:a16="http://schemas.microsoft.com/office/drawing/2014/main" id="{78B171AF-8120-4452-B999-BCB6FF0661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>
        <a:xfrm>
          <a:off x="1295400" y="13068300"/>
          <a:ext cx="654052" cy="184151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152403</xdr:colOff>
      <xdr:row>92</xdr:row>
      <xdr:rowOff>25402</xdr:rowOff>
    </xdr:from>
    <xdr:ext cx="577845" cy="247646"/>
    <xdr:pic>
      <xdr:nvPicPr>
        <xdr:cNvPr id="21" name="Picture 15" descr="C:\Users\kalev\Documents\Biston 2017\Bistoni LOGOD\AR.jpg">
          <a:extLst>
            <a:ext uri="{FF2B5EF4-FFF2-40B4-BE49-F238E27FC236}">
              <a16:creationId xmlns:a16="http://schemas.microsoft.com/office/drawing/2014/main" id="{3DA8FB42-B9DD-76AA-8AD6-5570AC77AB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>
        <a:xfrm>
          <a:off x="1333503" y="14160502"/>
          <a:ext cx="577845" cy="247646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196852</xdr:colOff>
      <xdr:row>100</xdr:row>
      <xdr:rowOff>44448</xdr:rowOff>
    </xdr:from>
    <xdr:ext cx="527051" cy="247646"/>
    <xdr:pic>
      <xdr:nvPicPr>
        <xdr:cNvPr id="23" name="Picture 16" descr="C:\Users\kalev\Documents\Biston 2017\Bistoni LOGOD\AR.jpg">
          <a:extLst>
            <a:ext uri="{FF2B5EF4-FFF2-40B4-BE49-F238E27FC236}">
              <a16:creationId xmlns:a16="http://schemas.microsoft.com/office/drawing/2014/main" id="{6FFBF3C7-8312-6AB4-971B-28C76A96D1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>
        <a:xfrm>
          <a:off x="1377952" y="15398748"/>
          <a:ext cx="527051" cy="247646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69844</xdr:colOff>
      <xdr:row>131</xdr:row>
      <xdr:rowOff>120646</xdr:rowOff>
    </xdr:from>
    <xdr:ext cx="711202" cy="174979"/>
    <xdr:pic>
      <xdr:nvPicPr>
        <xdr:cNvPr id="30" name="Picture 18" descr="Tehnoexport">
          <a:extLst>
            <a:ext uri="{FF2B5EF4-FFF2-40B4-BE49-F238E27FC236}">
              <a16:creationId xmlns:a16="http://schemas.microsoft.com/office/drawing/2014/main" id="{D66E10CB-E4DF-1336-00C2-40F48DD039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>
        <a:xfrm>
          <a:off x="1250944" y="20199346"/>
          <a:ext cx="711202" cy="174979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63501</xdr:colOff>
      <xdr:row>140</xdr:row>
      <xdr:rowOff>0</xdr:rowOff>
    </xdr:from>
    <xdr:ext cx="696855" cy="171450"/>
    <xdr:pic>
      <xdr:nvPicPr>
        <xdr:cNvPr id="32" name="Picture 17" descr="Tehnoexport">
          <a:extLst>
            <a:ext uri="{FF2B5EF4-FFF2-40B4-BE49-F238E27FC236}">
              <a16:creationId xmlns:a16="http://schemas.microsoft.com/office/drawing/2014/main" id="{6468B157-2EB8-7D05-381B-8D2B02CD8C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>
        <a:xfrm>
          <a:off x="1244601" y="21450300"/>
          <a:ext cx="696855" cy="17145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76196</xdr:colOff>
      <xdr:row>147</xdr:row>
      <xdr:rowOff>152393</xdr:rowOff>
    </xdr:from>
    <xdr:ext cx="718782" cy="176844"/>
    <xdr:pic>
      <xdr:nvPicPr>
        <xdr:cNvPr id="34" name="Picture 17" descr="Tehnoexport">
          <a:extLst>
            <a:ext uri="{FF2B5EF4-FFF2-40B4-BE49-F238E27FC236}">
              <a16:creationId xmlns:a16="http://schemas.microsoft.com/office/drawing/2014/main" id="{2B5816A7-B9E9-9AAB-91F2-B8EA601338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>
        <a:xfrm>
          <a:off x="1257296" y="22669493"/>
          <a:ext cx="718782" cy="176844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81783</xdr:colOff>
      <xdr:row>131</xdr:row>
      <xdr:rowOff>19238</xdr:rowOff>
    </xdr:from>
    <xdr:ext cx="1041401" cy="562840"/>
    <xdr:pic>
      <xdr:nvPicPr>
        <xdr:cNvPr id="29" name="Picture 70" descr="tus110">
          <a:extLst>
            <a:ext uri="{FF2B5EF4-FFF2-40B4-BE49-F238E27FC236}">
              <a16:creationId xmlns:a16="http://schemas.microsoft.com/office/drawing/2014/main" id="{86822C91-B8CD-929B-0954-FCBBD13D5F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>
        <a:xfrm>
          <a:off x="81783" y="20097938"/>
          <a:ext cx="1041401" cy="56284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134700</xdr:colOff>
      <xdr:row>139</xdr:row>
      <xdr:rowOff>0</xdr:rowOff>
    </xdr:from>
    <xdr:ext cx="944255" cy="606137"/>
    <xdr:pic>
      <xdr:nvPicPr>
        <xdr:cNvPr id="31" name="Picture 72" descr="sifon6">
          <a:extLst>
            <a:ext uri="{FF2B5EF4-FFF2-40B4-BE49-F238E27FC236}">
              <a16:creationId xmlns:a16="http://schemas.microsoft.com/office/drawing/2014/main" id="{43C28DFF-89A3-4837-046A-F307D554C8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>
        <a:xfrm>
          <a:off x="134700" y="21297900"/>
          <a:ext cx="944255" cy="606137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-1757</xdr:colOff>
      <xdr:row>147</xdr:row>
      <xdr:rowOff>143492</xdr:rowOff>
    </xdr:from>
    <xdr:ext cx="829763" cy="521134"/>
    <xdr:pic>
      <xdr:nvPicPr>
        <xdr:cNvPr id="33" name="Picture 67" descr="sifontuskade">
          <a:extLst>
            <a:ext uri="{FF2B5EF4-FFF2-40B4-BE49-F238E27FC236}">
              <a16:creationId xmlns:a16="http://schemas.microsoft.com/office/drawing/2014/main" id="{E8B08CD2-72A0-CE6F-0689-71A244E53B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/>
        <a:srcRect/>
        <a:stretch>
          <a:fillRect/>
        </a:stretch>
      </xdr:blipFill>
      <xdr:spPr>
        <a:xfrm rot="4068780">
          <a:off x="152558" y="22506277"/>
          <a:ext cx="521134" cy="829763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127001</xdr:colOff>
      <xdr:row>69</xdr:row>
      <xdr:rowOff>101598</xdr:rowOff>
    </xdr:from>
    <xdr:ext cx="888997" cy="634995"/>
    <xdr:pic>
      <xdr:nvPicPr>
        <xdr:cNvPr id="14" name="Picture 39">
          <a:extLst>
            <a:ext uri="{FF2B5EF4-FFF2-40B4-BE49-F238E27FC236}">
              <a16:creationId xmlns:a16="http://schemas.microsoft.com/office/drawing/2014/main" id="{876715AF-C72C-CE8F-F3BC-FD9833F30F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/>
        <a:srcRect/>
        <a:stretch>
          <a:fillRect/>
        </a:stretch>
      </xdr:blipFill>
      <xdr:spPr>
        <a:xfrm>
          <a:off x="127001" y="10731498"/>
          <a:ext cx="888997" cy="63499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101598</xdr:colOff>
      <xdr:row>77</xdr:row>
      <xdr:rowOff>0</xdr:rowOff>
    </xdr:from>
    <xdr:ext cx="838203" cy="565154"/>
    <xdr:pic>
      <xdr:nvPicPr>
        <xdr:cNvPr id="16" name="Picture 40">
          <a:extLst>
            <a:ext uri="{FF2B5EF4-FFF2-40B4-BE49-F238E27FC236}">
              <a16:creationId xmlns:a16="http://schemas.microsoft.com/office/drawing/2014/main" id="{3E9268C7-95C3-C5F8-8D34-1C8C0356CF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/>
        <a:srcRect/>
        <a:stretch>
          <a:fillRect/>
        </a:stretch>
      </xdr:blipFill>
      <xdr:spPr>
        <a:xfrm>
          <a:off x="101598" y="11849100"/>
          <a:ext cx="838203" cy="565154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76196</xdr:colOff>
      <xdr:row>84</xdr:row>
      <xdr:rowOff>6345</xdr:rowOff>
    </xdr:from>
    <xdr:ext cx="965204" cy="514350"/>
    <xdr:pic>
      <xdr:nvPicPr>
        <xdr:cNvPr id="18" name="Picture 41">
          <a:extLst>
            <a:ext uri="{FF2B5EF4-FFF2-40B4-BE49-F238E27FC236}">
              <a16:creationId xmlns:a16="http://schemas.microsoft.com/office/drawing/2014/main" id="{60CA155A-C314-3999-2568-975A720397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/>
        <a:srcRect/>
        <a:stretch>
          <a:fillRect/>
        </a:stretch>
      </xdr:blipFill>
      <xdr:spPr>
        <a:xfrm>
          <a:off x="76196" y="12922245"/>
          <a:ext cx="965204" cy="51435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101598</xdr:colOff>
      <xdr:row>91</xdr:row>
      <xdr:rowOff>6345</xdr:rowOff>
    </xdr:from>
    <xdr:ext cx="888997" cy="552453"/>
    <xdr:pic>
      <xdr:nvPicPr>
        <xdr:cNvPr id="20" name="Picture 42">
          <a:extLst>
            <a:ext uri="{FF2B5EF4-FFF2-40B4-BE49-F238E27FC236}">
              <a16:creationId xmlns:a16="http://schemas.microsoft.com/office/drawing/2014/main" id="{BF6D6C06-B4C9-814C-A02A-55BA6FBA7F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>
        <a:xfrm>
          <a:off x="101598" y="13989045"/>
          <a:ext cx="888997" cy="552453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120645</xdr:colOff>
      <xdr:row>98</xdr:row>
      <xdr:rowOff>63495</xdr:rowOff>
    </xdr:from>
    <xdr:ext cx="819146" cy="685800"/>
    <xdr:pic>
      <xdr:nvPicPr>
        <xdr:cNvPr id="22" name="Picture 44">
          <a:extLst>
            <a:ext uri="{FF2B5EF4-FFF2-40B4-BE49-F238E27FC236}">
              <a16:creationId xmlns:a16="http://schemas.microsoft.com/office/drawing/2014/main" id="{1AFD3D3C-5811-B960-2119-4E470B8FE7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/>
        <a:srcRect/>
        <a:stretch>
          <a:fillRect/>
        </a:stretch>
      </xdr:blipFill>
      <xdr:spPr>
        <a:xfrm>
          <a:off x="120645" y="15112995"/>
          <a:ext cx="819146" cy="68580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31747</xdr:colOff>
      <xdr:row>106</xdr:row>
      <xdr:rowOff>6345</xdr:rowOff>
    </xdr:from>
    <xdr:ext cx="1056406" cy="508004"/>
    <xdr:pic>
      <xdr:nvPicPr>
        <xdr:cNvPr id="24" name="Picture 45">
          <a:extLst>
            <a:ext uri="{FF2B5EF4-FFF2-40B4-BE49-F238E27FC236}">
              <a16:creationId xmlns:a16="http://schemas.microsoft.com/office/drawing/2014/main" id="{F0B06CEE-1F6C-7EFB-C7BC-5B3DB2BA91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/>
        <a:srcRect/>
        <a:stretch>
          <a:fillRect/>
        </a:stretch>
      </xdr:blipFill>
      <xdr:spPr>
        <a:xfrm>
          <a:off x="31747" y="16275045"/>
          <a:ext cx="1056406" cy="508004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50804</xdr:colOff>
      <xdr:row>114</xdr:row>
      <xdr:rowOff>25402</xdr:rowOff>
    </xdr:from>
    <xdr:ext cx="1016794" cy="488947"/>
    <xdr:pic>
      <xdr:nvPicPr>
        <xdr:cNvPr id="26" name="Picture 46">
          <a:extLst>
            <a:ext uri="{FF2B5EF4-FFF2-40B4-BE49-F238E27FC236}">
              <a16:creationId xmlns:a16="http://schemas.microsoft.com/office/drawing/2014/main" id="{3E393C3B-E53C-0B42-76BB-E3A6971D28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/>
        <a:srcRect/>
        <a:stretch>
          <a:fillRect/>
        </a:stretch>
      </xdr:blipFill>
      <xdr:spPr>
        <a:xfrm>
          <a:off x="50804" y="17513302"/>
          <a:ext cx="1016794" cy="488947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76197</xdr:colOff>
      <xdr:row>107</xdr:row>
      <xdr:rowOff>0</xdr:rowOff>
    </xdr:from>
    <xdr:ext cx="704854" cy="198370"/>
    <xdr:pic>
      <xdr:nvPicPr>
        <xdr:cNvPr id="25" name="Picture 47">
          <a:extLst>
            <a:ext uri="{FF2B5EF4-FFF2-40B4-BE49-F238E27FC236}">
              <a16:creationId xmlns:a16="http://schemas.microsoft.com/office/drawing/2014/main" id="{D862ED19-E8E2-57A6-9489-9795F986D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/>
        <a:srcRect/>
        <a:stretch>
          <a:fillRect/>
        </a:stretch>
      </xdr:blipFill>
      <xdr:spPr>
        <a:xfrm>
          <a:off x="1257297" y="16421100"/>
          <a:ext cx="704854" cy="19837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76197</xdr:colOff>
      <xdr:row>115</xdr:row>
      <xdr:rowOff>19046</xdr:rowOff>
    </xdr:from>
    <xdr:ext cx="717554" cy="201944"/>
    <xdr:pic>
      <xdr:nvPicPr>
        <xdr:cNvPr id="27" name="Picture 49">
          <a:extLst>
            <a:ext uri="{FF2B5EF4-FFF2-40B4-BE49-F238E27FC236}">
              <a16:creationId xmlns:a16="http://schemas.microsoft.com/office/drawing/2014/main" id="{8FEE6C17-ABBF-545C-3FE6-1EFC0F67D5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/>
        <a:srcRect/>
        <a:stretch>
          <a:fillRect/>
        </a:stretch>
      </xdr:blipFill>
      <xdr:spPr>
        <a:xfrm>
          <a:off x="1257297" y="17659346"/>
          <a:ext cx="717554" cy="201944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biston.ee/tooted/sifoonid/vanni-ja-dusialuste-sifoonid/aravoolupesata-sifoon-dusialusele-2a53-50" TargetMode="External"/><Relationship Id="rId13" Type="http://schemas.openxmlformats.org/officeDocument/2006/relationships/hyperlink" Target="https://www.biston.ee/tooted/sifoonid/vanni-ja-dusialuste-sifoonid/vannisifoon-trossiga-o40-50-2a55antic" TargetMode="External"/><Relationship Id="rId3" Type="http://schemas.openxmlformats.org/officeDocument/2006/relationships/hyperlink" Target="https://www.biston.ee/tooted/sifoonid/vanni-ja-dusialuste-sifoonid/aravoolupesaga-sifoon-48012" TargetMode="External"/><Relationship Id="rId7" Type="http://schemas.openxmlformats.org/officeDocument/2006/relationships/hyperlink" Target="https://www.biston.ee/tooted/sifoonid/vanni-ja-dusialuste-sifoonid/aravoolupesaga-sifoon-dusialusele-46107" TargetMode="External"/><Relationship Id="rId12" Type="http://schemas.openxmlformats.org/officeDocument/2006/relationships/hyperlink" Target="https://www.biston.ee/tooted/sifoonid/vanni-ja-dusialuste-sifoonid/vannisifoon-trossiga-o40-50-4131" TargetMode="External"/><Relationship Id="rId17" Type="http://schemas.openxmlformats.org/officeDocument/2006/relationships/drawing" Target="../drawings/drawing1.xml"/><Relationship Id="rId2" Type="http://schemas.openxmlformats.org/officeDocument/2006/relationships/hyperlink" Target="https://www.biston.ee/tooted/sifoonid/vanni-ja-dusialuste-sifoonid/sifoon-dusialusele-click-clack-48013" TargetMode="External"/><Relationship Id="rId16" Type="http://schemas.openxmlformats.org/officeDocument/2006/relationships/printerSettings" Target="../printerSettings/printerSettings1.bin"/><Relationship Id="rId1" Type="http://schemas.openxmlformats.org/officeDocument/2006/relationships/hyperlink" Target="https://www.biston.ee/tooted/sifoonid/vanni-ja-dusialuste-sifoonid/aravoolupesaga-sifoon-48014" TargetMode="External"/><Relationship Id="rId6" Type="http://schemas.openxmlformats.org/officeDocument/2006/relationships/hyperlink" Target="https://www.biston.ee/tooted/sifoonid/vanni-ja-dusialuste-sifoonid/sifoon-dusialusele-slim-46107a" TargetMode="External"/><Relationship Id="rId11" Type="http://schemas.openxmlformats.org/officeDocument/2006/relationships/hyperlink" Target="https://www.biston.ee/tooted/sifoonid/vanni-ja-dusialuste-sifoonid/vannisifoon-o40-50-4130" TargetMode="External"/><Relationship Id="rId5" Type="http://schemas.openxmlformats.org/officeDocument/2006/relationships/hyperlink" Target="https://www.biston.ee/tooted/sifoonid/vanni-ja-dusialuste-sifoonid/sifoon-dusialusele-48010" TargetMode="External"/><Relationship Id="rId15" Type="http://schemas.openxmlformats.org/officeDocument/2006/relationships/hyperlink" Target="https://www.biston.ee/tooted/sifoonid/vanni-ja-dusialuste-sifoonid/vannisifoon-trossiga-o40-50-46109" TargetMode="External"/><Relationship Id="rId10" Type="http://schemas.openxmlformats.org/officeDocument/2006/relationships/hyperlink" Target="https://www.biston.ee/tooted/sifoonid/vanni-ja-dusialuste-sifoonid/sifoon-dusialusele-click-clack-2a465" TargetMode="External"/><Relationship Id="rId4" Type="http://schemas.openxmlformats.org/officeDocument/2006/relationships/hyperlink" Target="https://www.biston.ee/tooted/sifoonid/vanni-ja-dusialuste-sifoonid/aravoolupesaga-sifoon-dusialusele-48011" TargetMode="External"/><Relationship Id="rId9" Type="http://schemas.openxmlformats.org/officeDocument/2006/relationships/hyperlink" Target="https://www.biston.ee/tooted/sifoonid/vanni-ja-dusialuste-sifoonid/aravoolupesaga-sifoon-dusialusele-9619007" TargetMode="External"/><Relationship Id="rId14" Type="http://schemas.openxmlformats.org/officeDocument/2006/relationships/hyperlink" Target="https://www.biston.ee/tooted/sifoonid/vanni-ja-dusialuste-sifoonid/vannisifoon-o40-50-4610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18"/>
  <sheetViews>
    <sheetView tabSelected="1" zoomScaleNormal="100" workbookViewId="0">
      <pane ySplit="7" topLeftCell="A8" activePane="bottomLeft" state="frozen"/>
      <selection pane="bottomLeft" activeCell="E5" sqref="E5"/>
    </sheetView>
  </sheetViews>
  <sheetFormatPr defaultColWidth="13.5703125" defaultRowHeight="15" x14ac:dyDescent="0.25"/>
  <cols>
    <col min="1" max="1" width="17.7109375" style="2" customWidth="1"/>
    <col min="2" max="2" width="12.28515625" style="2" customWidth="1"/>
    <col min="3" max="3" width="48.5703125" style="2" customWidth="1"/>
    <col min="4" max="5" width="9.7109375" style="2" customWidth="1"/>
    <col min="6" max="16384" width="13.5703125" style="2"/>
  </cols>
  <sheetData>
    <row r="1" spans="1:5" x14ac:dyDescent="0.25">
      <c r="A1" s="100"/>
      <c r="B1" s="100"/>
      <c r="C1" s="100"/>
      <c r="D1" s="100"/>
      <c r="E1" s="100"/>
    </row>
    <row r="2" spans="1:5" x14ac:dyDescent="0.25">
      <c r="A2" s="3" t="s">
        <v>51</v>
      </c>
      <c r="B2" s="100"/>
      <c r="C2" s="100"/>
      <c r="D2" s="100"/>
      <c r="E2" s="100"/>
    </row>
    <row r="3" spans="1:5" x14ac:dyDescent="0.25">
      <c r="A3" s="3" t="s">
        <v>52</v>
      </c>
      <c r="B3" s="100"/>
      <c r="C3" s="100"/>
      <c r="D3" s="100"/>
      <c r="E3" s="100"/>
    </row>
    <row r="4" spans="1:5" ht="12" customHeight="1" thickBot="1" x14ac:dyDescent="0.3">
      <c r="A4" s="101"/>
      <c r="B4" s="101"/>
      <c r="C4" s="101"/>
      <c r="D4" s="102"/>
      <c r="E4" s="100"/>
    </row>
    <row r="5" spans="1:5" ht="29.45" customHeight="1" thickBot="1" x14ac:dyDescent="0.3">
      <c r="A5" s="101"/>
      <c r="B5" s="103" t="s">
        <v>50</v>
      </c>
      <c r="C5" s="104" t="s">
        <v>0</v>
      </c>
      <c r="D5" s="105" t="s">
        <v>53</v>
      </c>
      <c r="E5" s="1"/>
    </row>
    <row r="6" spans="1:5" ht="12" customHeight="1" x14ac:dyDescent="0.25">
      <c r="A6" s="101"/>
      <c r="B6" s="103"/>
      <c r="C6" s="104"/>
      <c r="D6" s="106"/>
      <c r="E6" s="106"/>
    </row>
    <row r="7" spans="1:5" ht="12" customHeight="1" x14ac:dyDescent="0.25">
      <c r="A7" s="104" t="s">
        <v>56</v>
      </c>
      <c r="B7" s="103" t="s">
        <v>1</v>
      </c>
      <c r="C7" s="104" t="s">
        <v>57</v>
      </c>
      <c r="D7" s="107" t="s">
        <v>54</v>
      </c>
      <c r="E7" s="107" t="s">
        <v>55</v>
      </c>
    </row>
    <row r="8" spans="1:5" ht="12" customHeight="1" x14ac:dyDescent="0.25">
      <c r="A8" s="8"/>
      <c r="B8" s="8"/>
      <c r="C8" s="8"/>
      <c r="D8" s="9"/>
    </row>
    <row r="9" spans="1:5" ht="12" customHeight="1" x14ac:dyDescent="0.25">
      <c r="A9" s="10"/>
      <c r="B9" s="93">
        <v>4130</v>
      </c>
      <c r="C9" s="11" t="s">
        <v>2</v>
      </c>
      <c r="D9" s="12">
        <v>15.434871794871794</v>
      </c>
      <c r="E9" s="13" t="str">
        <f>IF($E$5&gt;0,D9*(100%-$E$5)," ")</f>
        <v xml:space="preserve"> </v>
      </c>
    </row>
    <row r="10" spans="1:5" ht="12" customHeight="1" x14ac:dyDescent="0.25">
      <c r="A10" s="14"/>
      <c r="B10" s="99" t="s">
        <v>3</v>
      </c>
      <c r="C10" s="15" t="s">
        <v>4</v>
      </c>
      <c r="D10" s="16"/>
      <c r="E10" s="16"/>
    </row>
    <row r="11" spans="1:5" ht="12" customHeight="1" x14ac:dyDescent="0.25">
      <c r="A11" s="17"/>
      <c r="B11" s="18"/>
      <c r="C11" s="19"/>
      <c r="D11" s="20"/>
      <c r="E11" s="20"/>
    </row>
    <row r="12" spans="1:5" ht="12" customHeight="1" x14ac:dyDescent="0.25">
      <c r="A12" s="17"/>
      <c r="B12" s="18"/>
      <c r="C12" s="19"/>
      <c r="D12" s="20"/>
      <c r="E12" s="20"/>
    </row>
    <row r="13" spans="1:5" ht="12" customHeight="1" x14ac:dyDescent="0.25">
      <c r="A13" s="21"/>
      <c r="B13" s="18"/>
      <c r="C13" s="22"/>
      <c r="D13" s="20"/>
      <c r="E13" s="20"/>
    </row>
    <row r="14" spans="1:5" ht="12" customHeight="1" x14ac:dyDescent="0.25">
      <c r="A14" s="23" t="s">
        <v>5</v>
      </c>
      <c r="B14" s="18"/>
      <c r="C14" s="22"/>
      <c r="D14" s="20"/>
      <c r="E14" s="20"/>
    </row>
    <row r="15" spans="1:5" ht="12" customHeight="1" x14ac:dyDescent="0.25">
      <c r="A15" s="24"/>
      <c r="B15" s="25"/>
      <c r="C15" s="26"/>
      <c r="D15" s="27"/>
      <c r="E15" s="27"/>
    </row>
    <row r="16" spans="1:5" ht="12" customHeight="1" x14ac:dyDescent="0.25">
      <c r="A16" s="19"/>
      <c r="B16" s="94" t="s">
        <v>6</v>
      </c>
      <c r="C16" s="28" t="s">
        <v>7</v>
      </c>
      <c r="D16" s="29">
        <v>30.662186495176847</v>
      </c>
      <c r="E16" s="13" t="str">
        <f>IF($E$5&gt;0,D16*(100%-$E$5)," ")</f>
        <v xml:space="preserve"> </v>
      </c>
    </row>
    <row r="17" spans="1:5" ht="12" customHeight="1" x14ac:dyDescent="0.25">
      <c r="A17" s="19"/>
      <c r="B17" s="94" t="s">
        <v>8</v>
      </c>
      <c r="C17" s="22" t="s">
        <v>9</v>
      </c>
      <c r="D17" s="30"/>
      <c r="E17" s="30"/>
    </row>
    <row r="18" spans="1:5" ht="12" customHeight="1" x14ac:dyDescent="0.25">
      <c r="A18" s="31"/>
      <c r="B18" s="18"/>
      <c r="C18" s="15" t="s">
        <v>4</v>
      </c>
      <c r="D18" s="29"/>
      <c r="E18" s="29"/>
    </row>
    <row r="19" spans="1:5" ht="12" customHeight="1" x14ac:dyDescent="0.25">
      <c r="A19" s="31"/>
      <c r="B19" s="18"/>
      <c r="C19" s="19"/>
      <c r="D19" s="29"/>
      <c r="E19" s="29"/>
    </row>
    <row r="20" spans="1:5" ht="12" customHeight="1" x14ac:dyDescent="0.25">
      <c r="A20" s="22"/>
      <c r="B20" s="18"/>
      <c r="C20" s="19"/>
      <c r="D20" s="29"/>
      <c r="E20" s="29"/>
    </row>
    <row r="21" spans="1:5" ht="12" customHeight="1" x14ac:dyDescent="0.25">
      <c r="A21" s="22"/>
      <c r="B21" s="32"/>
      <c r="C21" s="22"/>
      <c r="D21" s="29"/>
      <c r="E21" s="29"/>
    </row>
    <row r="22" spans="1:5" ht="12" customHeight="1" x14ac:dyDescent="0.25">
      <c r="A22" s="33" t="s">
        <v>5</v>
      </c>
      <c r="B22" s="32"/>
      <c r="C22" s="22"/>
      <c r="D22" s="29"/>
      <c r="E22" s="29"/>
    </row>
    <row r="23" spans="1:5" ht="12" customHeight="1" x14ac:dyDescent="0.25">
      <c r="A23" s="34"/>
      <c r="B23" s="35"/>
      <c r="C23" s="36"/>
      <c r="D23" s="37"/>
      <c r="E23" s="37"/>
    </row>
    <row r="24" spans="1:5" ht="12" customHeight="1" x14ac:dyDescent="0.25">
      <c r="A24" s="38"/>
      <c r="B24" s="94" t="s">
        <v>10</v>
      </c>
      <c r="C24" s="38" t="s">
        <v>11</v>
      </c>
      <c r="D24" s="39">
        <v>76.507635392829897</v>
      </c>
      <c r="E24" s="13" t="str">
        <f>IF($E$5&gt;0,D24*(100%-$E$5)," ")</f>
        <v xml:space="preserve"> </v>
      </c>
    </row>
    <row r="25" spans="1:5" ht="12" customHeight="1" x14ac:dyDescent="0.25">
      <c r="A25" s="19"/>
      <c r="B25" s="18"/>
      <c r="C25" s="22" t="s">
        <v>9</v>
      </c>
      <c r="D25" s="30"/>
      <c r="E25" s="30"/>
    </row>
    <row r="26" spans="1:5" ht="12" customHeight="1" x14ac:dyDescent="0.25">
      <c r="A26" s="31"/>
      <c r="B26" s="18"/>
      <c r="C26" s="15" t="s">
        <v>4</v>
      </c>
      <c r="D26" s="29"/>
      <c r="E26" s="29"/>
    </row>
    <row r="27" spans="1:5" ht="12" customHeight="1" x14ac:dyDescent="0.25">
      <c r="A27" s="31"/>
      <c r="B27" s="18"/>
      <c r="C27" s="19"/>
      <c r="D27" s="29"/>
      <c r="E27" s="29"/>
    </row>
    <row r="28" spans="1:5" ht="12" customHeight="1" x14ac:dyDescent="0.25">
      <c r="A28" s="22"/>
      <c r="B28" s="18"/>
      <c r="C28" s="19"/>
      <c r="D28" s="29"/>
      <c r="E28" s="29"/>
    </row>
    <row r="29" spans="1:5" ht="12" customHeight="1" x14ac:dyDescent="0.25">
      <c r="A29" s="22"/>
      <c r="B29" s="32"/>
      <c r="C29" s="22"/>
      <c r="D29" s="29"/>
      <c r="E29" s="29"/>
    </row>
    <row r="30" spans="1:5" ht="12" customHeight="1" x14ac:dyDescent="0.25">
      <c r="A30" s="33" t="s">
        <v>5</v>
      </c>
      <c r="B30" s="32"/>
      <c r="C30" s="22"/>
      <c r="D30" s="29"/>
      <c r="E30" s="29"/>
    </row>
    <row r="31" spans="1:5" ht="12" customHeight="1" x14ac:dyDescent="0.25">
      <c r="A31" s="34"/>
      <c r="B31" s="32"/>
      <c r="C31" s="22"/>
      <c r="D31" s="37"/>
      <c r="E31" s="37"/>
    </row>
    <row r="32" spans="1:5" ht="12" customHeight="1" x14ac:dyDescent="0.25">
      <c r="A32" s="38"/>
      <c r="B32" s="95">
        <v>46108</v>
      </c>
      <c r="C32" s="40" t="s">
        <v>12</v>
      </c>
      <c r="D32" s="39">
        <v>10.047926267281104</v>
      </c>
      <c r="E32" s="13" t="str">
        <f>IF($E$5&gt;0,D32*(100%-$E$5)," ")</f>
        <v xml:space="preserve"> </v>
      </c>
    </row>
    <row r="33" spans="1:5" ht="12" customHeight="1" x14ac:dyDescent="0.25">
      <c r="A33" s="19"/>
      <c r="B33" s="41"/>
      <c r="C33" s="15" t="s">
        <v>4</v>
      </c>
      <c r="D33" s="30"/>
      <c r="E33" s="30"/>
    </row>
    <row r="34" spans="1:5" ht="12" customHeight="1" x14ac:dyDescent="0.25">
      <c r="A34" s="31"/>
      <c r="B34" s="42"/>
      <c r="C34" s="19"/>
      <c r="D34" s="29"/>
      <c r="E34" s="29"/>
    </row>
    <row r="35" spans="1:5" ht="12" customHeight="1" x14ac:dyDescent="0.25">
      <c r="A35" s="31"/>
      <c r="B35" s="18"/>
      <c r="C35" s="19"/>
      <c r="D35" s="29"/>
      <c r="E35" s="29"/>
    </row>
    <row r="36" spans="1:5" ht="12" customHeight="1" x14ac:dyDescent="0.25">
      <c r="A36" s="22"/>
      <c r="B36" s="18"/>
      <c r="C36" s="22"/>
      <c r="D36" s="29"/>
      <c r="E36" s="29"/>
    </row>
    <row r="37" spans="1:5" ht="12" customHeight="1" x14ac:dyDescent="0.25">
      <c r="A37" s="33" t="s">
        <v>13</v>
      </c>
      <c r="B37" s="18"/>
      <c r="C37" s="22"/>
      <c r="D37" s="29"/>
      <c r="E37" s="29"/>
    </row>
    <row r="38" spans="1:5" ht="12" customHeight="1" x14ac:dyDescent="0.25">
      <c r="A38" s="31"/>
      <c r="B38" s="18"/>
      <c r="C38" s="22"/>
      <c r="D38" s="29"/>
      <c r="E38" s="29"/>
    </row>
    <row r="39" spans="1:5" ht="12" customHeight="1" x14ac:dyDescent="0.25">
      <c r="A39" s="38"/>
      <c r="B39" s="95">
        <v>46109</v>
      </c>
      <c r="C39" s="40" t="s">
        <v>14</v>
      </c>
      <c r="D39" s="39">
        <v>19.980101180438449</v>
      </c>
      <c r="E39" s="13" t="str">
        <f>IF($E$5&gt;0,D39*(100%-$E$5)," ")</f>
        <v xml:space="preserve"> </v>
      </c>
    </row>
    <row r="40" spans="1:5" ht="12" customHeight="1" x14ac:dyDescent="0.25">
      <c r="A40" s="19"/>
      <c r="B40" s="42"/>
      <c r="C40" s="22" t="s">
        <v>9</v>
      </c>
      <c r="D40" s="30"/>
      <c r="E40" s="30"/>
    </row>
    <row r="41" spans="1:5" ht="12" customHeight="1" x14ac:dyDescent="0.25">
      <c r="A41" s="31"/>
      <c r="B41" s="42"/>
      <c r="C41" s="15" t="s">
        <v>4</v>
      </c>
      <c r="D41" s="29"/>
      <c r="E41" s="29"/>
    </row>
    <row r="42" spans="1:5" ht="12" customHeight="1" x14ac:dyDescent="0.25">
      <c r="A42" s="31"/>
      <c r="B42" s="42"/>
      <c r="C42" s="19"/>
      <c r="D42" s="29"/>
      <c r="E42" s="29"/>
    </row>
    <row r="43" spans="1:5" ht="12" customHeight="1" x14ac:dyDescent="0.25">
      <c r="A43" s="22"/>
      <c r="B43" s="18"/>
      <c r="C43" s="19"/>
      <c r="D43" s="29"/>
      <c r="E43" s="29"/>
    </row>
    <row r="44" spans="1:5" ht="12" customHeight="1" x14ac:dyDescent="0.25">
      <c r="A44" s="22"/>
      <c r="B44" s="32"/>
      <c r="C44" s="22"/>
      <c r="D44" s="29"/>
      <c r="E44" s="29"/>
    </row>
    <row r="45" spans="1:5" ht="12" customHeight="1" x14ac:dyDescent="0.25">
      <c r="A45" s="33" t="s">
        <v>13</v>
      </c>
      <c r="B45" s="32"/>
      <c r="C45" s="22"/>
      <c r="D45" s="29"/>
      <c r="E45" s="29"/>
    </row>
    <row r="46" spans="1:5" ht="12" customHeight="1" x14ac:dyDescent="0.25">
      <c r="A46" s="34"/>
      <c r="B46" s="43"/>
      <c r="C46" s="36"/>
      <c r="D46" s="37"/>
      <c r="E46" s="37"/>
    </row>
    <row r="47" spans="1:5" ht="12" customHeight="1" x14ac:dyDescent="0.25">
      <c r="A47" s="44"/>
      <c r="B47" s="45"/>
      <c r="C47" s="44"/>
      <c r="D47" s="46"/>
      <c r="E47" s="46"/>
    </row>
    <row r="48" spans="1:5" ht="12" customHeight="1" x14ac:dyDescent="0.25">
      <c r="A48" s="44"/>
      <c r="B48" s="45"/>
      <c r="C48" s="47"/>
      <c r="D48" s="46"/>
      <c r="E48" s="46"/>
    </row>
    <row r="49" spans="1:5" ht="12" customHeight="1" x14ac:dyDescent="0.25">
      <c r="A49" s="48"/>
      <c r="B49" s="45"/>
      <c r="C49" s="48"/>
      <c r="D49" s="49"/>
      <c r="E49" s="49"/>
    </row>
    <row r="50" spans="1:5" ht="12" customHeight="1" x14ac:dyDescent="0.25">
      <c r="A50" s="48"/>
      <c r="B50" s="45"/>
      <c r="C50" s="44"/>
      <c r="D50" s="49"/>
      <c r="E50" s="49"/>
    </row>
    <row r="51" spans="1:5" ht="12" customHeight="1" x14ac:dyDescent="0.25">
      <c r="A51" s="50"/>
      <c r="B51" s="45"/>
      <c r="C51" s="45"/>
      <c r="D51" s="49"/>
      <c r="E51" s="49"/>
    </row>
    <row r="52" spans="1:5" ht="12" customHeight="1" x14ac:dyDescent="0.25">
      <c r="A52" s="48"/>
      <c r="B52" s="51"/>
      <c r="C52" s="48"/>
      <c r="D52" s="49"/>
      <c r="E52" s="49"/>
    </row>
    <row r="53" spans="1:5" ht="12" customHeight="1" x14ac:dyDescent="0.25">
      <c r="A53" s="44"/>
      <c r="B53" s="45"/>
      <c r="C53" s="44"/>
      <c r="D53" s="46"/>
      <c r="E53" s="46"/>
    </row>
    <row r="54" spans="1:5" ht="12" customHeight="1" x14ac:dyDescent="0.25">
      <c r="A54" s="44"/>
      <c r="B54" s="45"/>
      <c r="C54" s="45"/>
      <c r="D54" s="46"/>
      <c r="E54" s="46"/>
    </row>
    <row r="55" spans="1:5" ht="12" customHeight="1" x14ac:dyDescent="0.25">
      <c r="A55" s="48"/>
      <c r="B55" s="45"/>
      <c r="C55" s="48"/>
      <c r="D55" s="49"/>
      <c r="E55" s="49"/>
    </row>
    <row r="56" spans="1:5" ht="12" customHeight="1" x14ac:dyDescent="0.25">
      <c r="A56" s="48"/>
      <c r="B56" s="45"/>
      <c r="C56" s="44"/>
      <c r="D56" s="49"/>
      <c r="E56" s="49"/>
    </row>
    <row r="57" spans="1:5" ht="12" customHeight="1" x14ac:dyDescent="0.25">
      <c r="A57" s="50"/>
      <c r="B57" s="45"/>
      <c r="C57" s="45"/>
      <c r="D57" s="49"/>
      <c r="E57" s="49"/>
    </row>
    <row r="58" spans="1:5" ht="12" customHeight="1" x14ac:dyDescent="0.25">
      <c r="A58" s="48"/>
      <c r="B58" s="51"/>
      <c r="C58" s="48"/>
      <c r="D58" s="49"/>
      <c r="E58" s="49"/>
    </row>
    <row r="59" spans="1:5" ht="12" customHeight="1" x14ac:dyDescent="0.25">
      <c r="A59" s="44"/>
      <c r="B59" s="48"/>
      <c r="C59" s="52"/>
      <c r="D59" s="46"/>
      <c r="E59" s="46"/>
    </row>
    <row r="60" spans="1:5" ht="12" customHeight="1" x14ac:dyDescent="0.25">
      <c r="A60" s="44"/>
      <c r="B60" s="45"/>
      <c r="C60" s="45"/>
      <c r="D60" s="46"/>
      <c r="E60" s="46"/>
    </row>
    <row r="61" spans="1:5" ht="12" customHeight="1" x14ac:dyDescent="0.25">
      <c r="A61" s="50"/>
      <c r="B61" s="45"/>
      <c r="C61" s="53"/>
      <c r="D61" s="49"/>
      <c r="E61" s="49"/>
    </row>
    <row r="62" spans="1:5" ht="12" customHeight="1" x14ac:dyDescent="0.25">
      <c r="A62" s="48"/>
      <c r="B62" s="45"/>
      <c r="C62" s="53"/>
      <c r="D62" s="49"/>
      <c r="E62" s="49"/>
    </row>
    <row r="63" spans="1:5" ht="12" customHeight="1" x14ac:dyDescent="0.25">
      <c r="A63" s="48"/>
      <c r="B63" s="48"/>
      <c r="C63" s="52"/>
      <c r="D63" s="49"/>
      <c r="E63" s="49"/>
    </row>
    <row r="64" spans="1:5" ht="12" customHeight="1" x14ac:dyDescent="0.25">
      <c r="A64" s="48"/>
      <c r="B64" s="48"/>
      <c r="C64" s="45"/>
      <c r="D64" s="49"/>
      <c r="E64" s="49"/>
    </row>
    <row r="65" spans="1:5" ht="12" customHeight="1" x14ac:dyDescent="0.25">
      <c r="A65" s="4"/>
      <c r="B65" s="4"/>
      <c r="C65" s="4"/>
      <c r="D65" s="5"/>
      <c r="E65" s="5"/>
    </row>
    <row r="66" spans="1:5" ht="12" customHeight="1" x14ac:dyDescent="0.25">
      <c r="A66" s="4"/>
      <c r="B66" s="6"/>
      <c r="C66" s="7" t="s">
        <v>15</v>
      </c>
      <c r="D66" s="5"/>
      <c r="E66" s="5"/>
    </row>
    <row r="67" spans="1:5" ht="12" customHeight="1" x14ac:dyDescent="0.25">
      <c r="A67" s="4"/>
      <c r="B67" s="6"/>
      <c r="C67" s="7"/>
      <c r="D67" s="54"/>
      <c r="E67" s="54"/>
    </row>
    <row r="68" spans="1:5" ht="12" customHeight="1" x14ac:dyDescent="0.25">
      <c r="A68" s="8"/>
      <c r="B68" s="6"/>
      <c r="C68" s="7"/>
      <c r="D68" s="9"/>
      <c r="E68" s="9"/>
    </row>
    <row r="69" spans="1:5" ht="12" customHeight="1" x14ac:dyDescent="0.25">
      <c r="A69" s="8"/>
      <c r="B69" s="8"/>
      <c r="C69" s="8"/>
      <c r="D69" s="9"/>
      <c r="E69" s="9"/>
    </row>
    <row r="70" spans="1:5" ht="12" customHeight="1" x14ac:dyDescent="0.25">
      <c r="A70" s="55"/>
      <c r="B70" s="96" t="s">
        <v>16</v>
      </c>
      <c r="C70" s="56" t="s">
        <v>17</v>
      </c>
      <c r="D70" s="57">
        <v>25.992215568862274</v>
      </c>
      <c r="E70" s="13" t="str">
        <f>IF($E$5&gt;0,D70*(100%-$E$5)," ")</f>
        <v xml:space="preserve"> </v>
      </c>
    </row>
    <row r="71" spans="1:5" ht="12" customHeight="1" x14ac:dyDescent="0.25">
      <c r="A71" s="58"/>
      <c r="B71" s="59"/>
      <c r="C71" s="60" t="s">
        <v>18</v>
      </c>
      <c r="D71" s="61"/>
      <c r="E71" s="61"/>
    </row>
    <row r="72" spans="1:5" ht="12" customHeight="1" x14ac:dyDescent="0.25">
      <c r="A72" s="62"/>
      <c r="B72" s="59"/>
      <c r="C72" s="63"/>
      <c r="D72" s="64"/>
      <c r="E72" s="64"/>
    </row>
    <row r="73" spans="1:5" ht="12" customHeight="1" x14ac:dyDescent="0.25">
      <c r="A73" s="62"/>
      <c r="B73" s="59"/>
      <c r="C73" s="65"/>
      <c r="D73" s="64"/>
      <c r="E73" s="64"/>
    </row>
    <row r="74" spans="1:5" ht="12" customHeight="1" x14ac:dyDescent="0.25">
      <c r="A74" s="66"/>
      <c r="B74" s="59"/>
      <c r="C74" s="67"/>
      <c r="D74" s="64"/>
      <c r="E74" s="64"/>
    </row>
    <row r="75" spans="1:5" ht="12" customHeight="1" x14ac:dyDescent="0.25">
      <c r="A75" s="66" t="s">
        <v>19</v>
      </c>
      <c r="B75" s="59"/>
      <c r="C75" s="60"/>
      <c r="D75" s="64"/>
      <c r="E75" s="64"/>
    </row>
    <row r="76" spans="1:5" ht="12" customHeight="1" x14ac:dyDescent="0.25">
      <c r="A76" s="68"/>
      <c r="B76" s="69"/>
      <c r="C76" s="70"/>
      <c r="D76" s="71"/>
      <c r="E76" s="71"/>
    </row>
    <row r="77" spans="1:5" ht="12" customHeight="1" x14ac:dyDescent="0.25">
      <c r="A77" s="19"/>
      <c r="B77" s="94">
        <v>9619007</v>
      </c>
      <c r="C77" s="19" t="s">
        <v>20</v>
      </c>
      <c r="D77" s="29">
        <v>7.9606800000000009</v>
      </c>
      <c r="E77" s="13" t="str">
        <f>IF($E$5&gt;0,D77*(100%-$E$5)," ")</f>
        <v xml:space="preserve"> </v>
      </c>
    </row>
    <row r="78" spans="1:5" ht="12" customHeight="1" x14ac:dyDescent="0.25">
      <c r="A78" s="19"/>
      <c r="B78" s="18"/>
      <c r="C78" s="22" t="s">
        <v>18</v>
      </c>
      <c r="D78" s="30"/>
      <c r="E78" s="30"/>
    </row>
    <row r="79" spans="1:5" ht="12" customHeight="1" x14ac:dyDescent="0.25">
      <c r="A79" s="31"/>
      <c r="B79" s="18"/>
      <c r="C79" s="19"/>
      <c r="D79" s="29"/>
      <c r="E79" s="29"/>
    </row>
    <row r="80" spans="1:5" ht="12" customHeight="1" x14ac:dyDescent="0.25">
      <c r="A80" s="31"/>
      <c r="B80" s="18"/>
      <c r="C80" s="19"/>
      <c r="D80" s="29"/>
      <c r="E80" s="29"/>
    </row>
    <row r="81" spans="1:5" ht="12" customHeight="1" x14ac:dyDescent="0.25">
      <c r="A81" s="22"/>
      <c r="B81" s="18"/>
      <c r="C81" s="15"/>
      <c r="D81" s="29"/>
      <c r="E81" s="29"/>
    </row>
    <row r="82" spans="1:5" ht="12" customHeight="1" x14ac:dyDescent="0.25">
      <c r="A82" s="22" t="s">
        <v>21</v>
      </c>
      <c r="B82" s="32"/>
      <c r="C82" s="22"/>
      <c r="D82" s="29"/>
      <c r="E82" s="29"/>
    </row>
    <row r="83" spans="1:5" ht="12" customHeight="1" x14ac:dyDescent="0.25">
      <c r="A83" s="34"/>
      <c r="B83" s="35"/>
      <c r="C83" s="36"/>
      <c r="D83" s="37"/>
      <c r="E83" s="37"/>
    </row>
    <row r="84" spans="1:5" ht="12" customHeight="1" x14ac:dyDescent="0.25">
      <c r="A84" s="38"/>
      <c r="B84" s="95" t="s">
        <v>22</v>
      </c>
      <c r="C84" s="19" t="s">
        <v>23</v>
      </c>
      <c r="D84" s="39">
        <v>2.6072727272727274</v>
      </c>
      <c r="E84" s="13" t="str">
        <f>IF($E$5&gt;0,D84*(100%-$E$5)," ")</f>
        <v xml:space="preserve"> </v>
      </c>
    </row>
    <row r="85" spans="1:5" ht="12" customHeight="1" x14ac:dyDescent="0.25">
      <c r="A85" s="19"/>
      <c r="B85" s="18"/>
      <c r="C85" s="22" t="s">
        <v>18</v>
      </c>
      <c r="D85" s="30"/>
      <c r="E85" s="30"/>
    </row>
    <row r="86" spans="1:5" ht="12" customHeight="1" x14ac:dyDescent="0.25">
      <c r="A86" s="31"/>
      <c r="B86" s="18"/>
      <c r="C86" s="19"/>
      <c r="D86" s="29"/>
      <c r="E86" s="29"/>
    </row>
    <row r="87" spans="1:5" ht="12" customHeight="1" x14ac:dyDescent="0.25">
      <c r="A87" s="31"/>
      <c r="B87" s="18"/>
      <c r="C87" s="19"/>
      <c r="D87" s="29"/>
      <c r="E87" s="29"/>
    </row>
    <row r="88" spans="1:5" ht="12" customHeight="1" x14ac:dyDescent="0.25">
      <c r="A88" s="22"/>
      <c r="B88" s="18"/>
      <c r="C88" s="15"/>
      <c r="D88" s="29"/>
      <c r="E88" s="29"/>
    </row>
    <row r="89" spans="1:5" ht="12" customHeight="1" x14ac:dyDescent="0.25">
      <c r="A89" s="22" t="s">
        <v>24</v>
      </c>
      <c r="B89" s="32"/>
      <c r="C89" s="22"/>
      <c r="D89" s="29"/>
      <c r="E89" s="29"/>
    </row>
    <row r="90" spans="1:5" ht="12" customHeight="1" x14ac:dyDescent="0.25">
      <c r="A90" s="34"/>
      <c r="B90" s="32"/>
      <c r="C90" s="22"/>
      <c r="D90" s="37"/>
      <c r="E90" s="37"/>
    </row>
    <row r="91" spans="1:5" ht="12" customHeight="1" x14ac:dyDescent="0.25">
      <c r="A91" s="38"/>
      <c r="B91" s="97">
        <v>46107</v>
      </c>
      <c r="C91" s="38" t="s">
        <v>25</v>
      </c>
      <c r="D91" s="39">
        <v>6.9734736842105267</v>
      </c>
      <c r="E91" s="13" t="str">
        <f>IF($E$5&gt;0,D91*(100%-$E$5)," ")</f>
        <v xml:space="preserve"> </v>
      </c>
    </row>
    <row r="92" spans="1:5" ht="12" customHeight="1" x14ac:dyDescent="0.25">
      <c r="A92" s="19"/>
      <c r="B92" s="22"/>
      <c r="C92" s="22" t="s">
        <v>18</v>
      </c>
      <c r="D92" s="30"/>
      <c r="E92" s="30"/>
    </row>
    <row r="93" spans="1:5" ht="12" customHeight="1" x14ac:dyDescent="0.25">
      <c r="A93" s="31"/>
      <c r="B93" s="22"/>
      <c r="C93" s="19"/>
      <c r="D93" s="29"/>
      <c r="E93" s="29"/>
    </row>
    <row r="94" spans="1:5" ht="12" customHeight="1" x14ac:dyDescent="0.25">
      <c r="A94" s="31"/>
      <c r="B94" s="22"/>
      <c r="C94" s="72"/>
      <c r="D94" s="29"/>
      <c r="E94" s="29"/>
    </row>
    <row r="95" spans="1:5" ht="12" customHeight="1" x14ac:dyDescent="0.25">
      <c r="A95" s="22"/>
      <c r="B95" s="22"/>
      <c r="C95" s="15"/>
      <c r="D95" s="29"/>
      <c r="E95" s="29"/>
    </row>
    <row r="96" spans="1:5" ht="12" customHeight="1" x14ac:dyDescent="0.25">
      <c r="A96" s="22" t="s">
        <v>26</v>
      </c>
      <c r="B96" s="18"/>
      <c r="C96" s="22"/>
      <c r="D96" s="29"/>
      <c r="E96" s="29"/>
    </row>
    <row r="97" spans="1:5" ht="12" customHeight="1" x14ac:dyDescent="0.25">
      <c r="A97" s="22" t="s">
        <v>27</v>
      </c>
      <c r="B97" s="18"/>
      <c r="C97" s="22"/>
      <c r="D97" s="29"/>
      <c r="E97" s="29"/>
    </row>
    <row r="98" spans="1:5" ht="12" customHeight="1" x14ac:dyDescent="0.25">
      <c r="A98" s="31"/>
      <c r="B98" s="18"/>
      <c r="C98" s="22"/>
      <c r="D98" s="29"/>
      <c r="E98" s="29"/>
    </row>
    <row r="99" spans="1:5" ht="12" customHeight="1" x14ac:dyDescent="0.25">
      <c r="A99" s="38"/>
      <c r="B99" s="97" t="s">
        <v>28</v>
      </c>
      <c r="C99" s="38" t="s">
        <v>29</v>
      </c>
      <c r="D99" s="39">
        <v>7.2771999999999997</v>
      </c>
      <c r="E99" s="13" t="str">
        <f>IF($E$5&gt;0,D99*(100%-$E$5)," ")</f>
        <v xml:space="preserve"> </v>
      </c>
    </row>
    <row r="100" spans="1:5" ht="12" customHeight="1" x14ac:dyDescent="0.25">
      <c r="A100" s="19"/>
      <c r="B100" s="22"/>
      <c r="C100" s="22" t="s">
        <v>30</v>
      </c>
      <c r="D100" s="30"/>
      <c r="E100" s="30"/>
    </row>
    <row r="101" spans="1:5" ht="12" customHeight="1" x14ac:dyDescent="0.25">
      <c r="A101" s="31"/>
      <c r="B101" s="22"/>
      <c r="C101" s="72"/>
      <c r="D101" s="29"/>
      <c r="E101" s="29"/>
    </row>
    <row r="102" spans="1:5" ht="12" customHeight="1" x14ac:dyDescent="0.25">
      <c r="A102" s="31"/>
      <c r="B102" s="22"/>
      <c r="C102" s="72"/>
      <c r="D102" s="29"/>
      <c r="E102" s="29"/>
    </row>
    <row r="103" spans="1:5" ht="12" customHeight="1" x14ac:dyDescent="0.25">
      <c r="A103" s="22"/>
      <c r="B103" s="22"/>
      <c r="C103" s="15"/>
      <c r="D103" s="29"/>
      <c r="E103" s="29"/>
    </row>
    <row r="104" spans="1:5" ht="12" customHeight="1" x14ac:dyDescent="0.25">
      <c r="A104" s="22" t="s">
        <v>31</v>
      </c>
      <c r="B104" s="32"/>
      <c r="C104" s="22"/>
      <c r="D104" s="29"/>
      <c r="E104" s="29"/>
    </row>
    <row r="105" spans="1:5" ht="12" customHeight="1" x14ac:dyDescent="0.25">
      <c r="A105" s="31"/>
      <c r="B105" s="73"/>
      <c r="C105" s="22"/>
      <c r="D105" s="29"/>
      <c r="E105" s="29"/>
    </row>
    <row r="106" spans="1:5" ht="12" customHeight="1" x14ac:dyDescent="0.25">
      <c r="A106" s="38"/>
      <c r="B106" s="97">
        <v>48010</v>
      </c>
      <c r="C106" s="38" t="s">
        <v>32</v>
      </c>
      <c r="D106" s="39">
        <v>13.42043956043956</v>
      </c>
      <c r="E106" s="13" t="str">
        <f>IF($E$5&gt;0,D106*(100%-$E$5)," ")</f>
        <v xml:space="preserve"> </v>
      </c>
    </row>
    <row r="107" spans="1:5" ht="12" customHeight="1" x14ac:dyDescent="0.25">
      <c r="A107" s="19"/>
      <c r="B107" s="22"/>
      <c r="C107" s="22" t="s">
        <v>33</v>
      </c>
      <c r="D107" s="74"/>
      <c r="E107" s="74"/>
    </row>
    <row r="108" spans="1:5" ht="12" customHeight="1" x14ac:dyDescent="0.25">
      <c r="A108" s="31"/>
      <c r="B108" s="22"/>
      <c r="C108" s="22" t="s">
        <v>18</v>
      </c>
      <c r="D108" s="75"/>
      <c r="E108" s="75"/>
    </row>
    <row r="109" spans="1:5" ht="12" customHeight="1" x14ac:dyDescent="0.25">
      <c r="A109" s="31"/>
      <c r="B109" s="22"/>
      <c r="C109" s="19"/>
      <c r="D109" s="75"/>
      <c r="E109" s="75"/>
    </row>
    <row r="110" spans="1:5" ht="12" customHeight="1" x14ac:dyDescent="0.25">
      <c r="A110" s="22"/>
      <c r="B110" s="22"/>
      <c r="C110" s="19"/>
      <c r="D110" s="75"/>
      <c r="E110" s="75"/>
    </row>
    <row r="111" spans="1:5" ht="12" customHeight="1" x14ac:dyDescent="0.25">
      <c r="A111" s="22" t="s">
        <v>34</v>
      </c>
      <c r="B111" s="76"/>
      <c r="C111" s="77"/>
      <c r="D111" s="75"/>
      <c r="E111" s="75"/>
    </row>
    <row r="112" spans="1:5" ht="12" customHeight="1" x14ac:dyDescent="0.25">
      <c r="A112" s="22" t="s">
        <v>35</v>
      </c>
      <c r="B112" s="76"/>
      <c r="C112" s="15"/>
      <c r="D112" s="75"/>
      <c r="E112" s="75"/>
    </row>
    <row r="113" spans="1:5" ht="12" customHeight="1" x14ac:dyDescent="0.25">
      <c r="A113" s="78"/>
      <c r="B113" s="36"/>
      <c r="C113" s="78"/>
      <c r="D113" s="79"/>
      <c r="E113" s="79"/>
    </row>
    <row r="114" spans="1:5" ht="12" customHeight="1" x14ac:dyDescent="0.25">
      <c r="A114" s="38"/>
      <c r="B114" s="97">
        <v>48011</v>
      </c>
      <c r="C114" s="38" t="s">
        <v>36</v>
      </c>
      <c r="D114" s="39">
        <v>16.240273348519363</v>
      </c>
      <c r="E114" s="13" t="str">
        <f>IF($E$5&gt;0,D114*(100%-$E$5)," ")</f>
        <v xml:space="preserve"> </v>
      </c>
    </row>
    <row r="115" spans="1:5" ht="12" customHeight="1" x14ac:dyDescent="0.25">
      <c r="A115" s="31"/>
      <c r="B115" s="22"/>
      <c r="C115" s="22" t="s">
        <v>37</v>
      </c>
      <c r="D115" s="75"/>
      <c r="E115" s="75"/>
    </row>
    <row r="116" spans="1:5" ht="12" customHeight="1" x14ac:dyDescent="0.25">
      <c r="A116" s="31"/>
      <c r="B116" s="22"/>
      <c r="C116" s="22" t="s">
        <v>38</v>
      </c>
      <c r="D116" s="75"/>
      <c r="E116" s="75"/>
    </row>
    <row r="117" spans="1:5" ht="12" customHeight="1" x14ac:dyDescent="0.25">
      <c r="A117" s="22"/>
      <c r="B117" s="22"/>
      <c r="C117" s="19"/>
      <c r="D117" s="75"/>
      <c r="E117" s="75"/>
    </row>
    <row r="118" spans="1:5" ht="12" customHeight="1" x14ac:dyDescent="0.25">
      <c r="A118" s="31"/>
      <c r="B118" s="22"/>
      <c r="C118" s="19"/>
      <c r="D118" s="75"/>
      <c r="E118" s="75"/>
    </row>
    <row r="119" spans="1:5" ht="12" customHeight="1" x14ac:dyDescent="0.25">
      <c r="A119" s="22" t="s">
        <v>39</v>
      </c>
      <c r="B119" s="22"/>
      <c r="C119" s="77"/>
      <c r="D119" s="75"/>
      <c r="E119" s="75"/>
    </row>
    <row r="120" spans="1:5" ht="12" customHeight="1" x14ac:dyDescent="0.25">
      <c r="A120" s="22" t="s">
        <v>35</v>
      </c>
      <c r="B120" s="22"/>
      <c r="C120" s="15"/>
      <c r="D120" s="75"/>
      <c r="E120" s="75"/>
    </row>
    <row r="121" spans="1:5" ht="12" customHeight="1" x14ac:dyDescent="0.25">
      <c r="A121" s="78"/>
      <c r="B121" s="34"/>
      <c r="C121" s="78"/>
      <c r="D121" s="79"/>
      <c r="E121" s="79"/>
    </row>
    <row r="122" spans="1:5" ht="12" customHeight="1" x14ac:dyDescent="0.25"/>
    <row r="123" spans="1:5" ht="12" customHeight="1" x14ac:dyDescent="0.25"/>
    <row r="124" spans="1:5" ht="12" customHeight="1" x14ac:dyDescent="0.25"/>
    <row r="125" spans="1:5" ht="12" customHeight="1" x14ac:dyDescent="0.25"/>
    <row r="126" spans="1:5" ht="12" customHeight="1" x14ac:dyDescent="0.25">
      <c r="A126" s="80"/>
      <c r="B126" s="80"/>
      <c r="C126" s="80"/>
      <c r="D126" s="81"/>
      <c r="E126" s="81"/>
    </row>
    <row r="127" spans="1:5" ht="12" customHeight="1" x14ac:dyDescent="0.25">
      <c r="A127" s="4"/>
      <c r="B127" s="6"/>
      <c r="C127" s="7" t="s">
        <v>0</v>
      </c>
      <c r="D127" s="5"/>
      <c r="E127" s="5"/>
    </row>
    <row r="128" spans="1:5" ht="12" customHeight="1" x14ac:dyDescent="0.25">
      <c r="A128" s="4"/>
      <c r="B128" s="6"/>
      <c r="C128" s="7"/>
      <c r="D128" s="54"/>
      <c r="E128" s="54"/>
    </row>
    <row r="129" spans="1:5" ht="12" customHeight="1" x14ac:dyDescent="0.25">
      <c r="A129" s="8"/>
      <c r="B129" s="6"/>
      <c r="C129" s="7"/>
      <c r="D129" s="9"/>
      <c r="E129" s="9"/>
    </row>
    <row r="130" spans="1:5" ht="12" customHeight="1" x14ac:dyDescent="0.25">
      <c r="A130" s="8"/>
      <c r="B130" s="8"/>
      <c r="C130" s="8"/>
      <c r="D130" s="9"/>
      <c r="E130" s="9"/>
    </row>
    <row r="131" spans="1:5" ht="12" customHeight="1" x14ac:dyDescent="0.25">
      <c r="A131" s="10"/>
      <c r="B131" s="98">
        <v>48012</v>
      </c>
      <c r="C131" s="56" t="s">
        <v>40</v>
      </c>
      <c r="D131" s="82">
        <v>20.922194690265485</v>
      </c>
      <c r="E131" s="13" t="str">
        <f>IF($E$5&gt;0,D131*(100%-$E$5)," ")</f>
        <v xml:space="preserve"> </v>
      </c>
    </row>
    <row r="132" spans="1:5" ht="12" customHeight="1" x14ac:dyDescent="0.25">
      <c r="A132" s="17"/>
      <c r="B132" s="83"/>
      <c r="C132" s="22" t="s">
        <v>41</v>
      </c>
      <c r="D132" s="84"/>
      <c r="E132" s="84"/>
    </row>
    <row r="133" spans="1:5" ht="12" customHeight="1" x14ac:dyDescent="0.25">
      <c r="A133" s="17"/>
      <c r="B133" s="83"/>
      <c r="C133" s="67" t="s">
        <v>42</v>
      </c>
      <c r="D133" s="84"/>
      <c r="E133" s="84"/>
    </row>
    <row r="134" spans="1:5" ht="12" customHeight="1" x14ac:dyDescent="0.25">
      <c r="A134" s="21"/>
      <c r="B134" s="83"/>
      <c r="C134" s="65"/>
      <c r="D134" s="84"/>
      <c r="E134" s="84"/>
    </row>
    <row r="135" spans="1:5" ht="12" customHeight="1" x14ac:dyDescent="0.25">
      <c r="A135" s="17"/>
      <c r="B135" s="22"/>
      <c r="C135" s="65"/>
      <c r="D135" s="84"/>
      <c r="E135" s="84"/>
    </row>
    <row r="136" spans="1:5" ht="12.6" customHeight="1" x14ac:dyDescent="0.25">
      <c r="A136" s="21" t="s">
        <v>43</v>
      </c>
      <c r="B136" s="22"/>
      <c r="C136" s="85"/>
      <c r="D136" s="84"/>
      <c r="E136" s="84"/>
    </row>
    <row r="137" spans="1:5" ht="12.6" customHeight="1" x14ac:dyDescent="0.25">
      <c r="A137" s="21" t="s">
        <v>35</v>
      </c>
      <c r="B137" s="22"/>
      <c r="C137" s="15"/>
      <c r="D137" s="84"/>
      <c r="E137" s="84"/>
    </row>
    <row r="138" spans="1:5" ht="12.6" customHeight="1" x14ac:dyDescent="0.25">
      <c r="A138" s="86"/>
      <c r="B138" s="87"/>
      <c r="C138" s="88"/>
      <c r="D138" s="89"/>
      <c r="E138" s="89"/>
    </row>
    <row r="139" spans="1:5" ht="12.6" customHeight="1" x14ac:dyDescent="0.25">
      <c r="A139" s="19"/>
      <c r="B139" s="94">
        <v>48013</v>
      </c>
      <c r="C139" s="19" t="s">
        <v>44</v>
      </c>
      <c r="D139" s="29">
        <v>18.332404040404043</v>
      </c>
      <c r="E139" s="13" t="str">
        <f>IF($E$5&gt;0,D139*(100%-$E$5)," ")</f>
        <v xml:space="preserve"> </v>
      </c>
    </row>
    <row r="140" spans="1:5" ht="12.6" customHeight="1" x14ac:dyDescent="0.25">
      <c r="A140" s="19"/>
      <c r="B140" s="90"/>
      <c r="C140" s="22" t="s">
        <v>45</v>
      </c>
      <c r="D140" s="30"/>
      <c r="E140" s="30"/>
    </row>
    <row r="141" spans="1:5" ht="12.6" customHeight="1" x14ac:dyDescent="0.25">
      <c r="A141" s="31"/>
      <c r="B141" s="90"/>
      <c r="C141" s="15" t="s">
        <v>46</v>
      </c>
      <c r="D141" s="29"/>
      <c r="E141" s="29"/>
    </row>
    <row r="142" spans="1:5" ht="12.6" customHeight="1" x14ac:dyDescent="0.25">
      <c r="A142" s="31"/>
      <c r="B142" s="90"/>
      <c r="C142" s="19"/>
      <c r="D142" s="29"/>
      <c r="E142" s="29"/>
    </row>
    <row r="143" spans="1:5" ht="12.6" customHeight="1" x14ac:dyDescent="0.25">
      <c r="A143" s="22"/>
      <c r="B143" s="90"/>
      <c r="C143" s="19"/>
      <c r="D143" s="29"/>
      <c r="E143" s="29"/>
    </row>
    <row r="144" spans="1:5" ht="12.6" customHeight="1" x14ac:dyDescent="0.25">
      <c r="A144" s="22" t="s">
        <v>47</v>
      </c>
      <c r="B144" s="73"/>
      <c r="C144" s="22"/>
      <c r="D144" s="29"/>
      <c r="E144" s="29"/>
    </row>
    <row r="145" spans="1:5" ht="12.6" customHeight="1" x14ac:dyDescent="0.25">
      <c r="A145" s="22" t="s">
        <v>35</v>
      </c>
      <c r="B145" s="73"/>
      <c r="C145" s="22"/>
      <c r="D145" s="29"/>
      <c r="E145" s="29"/>
    </row>
    <row r="146" spans="1:5" ht="12.6" customHeight="1" x14ac:dyDescent="0.25">
      <c r="A146" s="78"/>
      <c r="B146" s="91"/>
      <c r="C146" s="78"/>
      <c r="D146" s="92"/>
      <c r="E146" s="92"/>
    </row>
    <row r="147" spans="1:5" ht="12.6" customHeight="1" x14ac:dyDescent="0.25">
      <c r="A147" s="38"/>
      <c r="B147" s="95">
        <v>48014</v>
      </c>
      <c r="C147" s="38" t="s">
        <v>48</v>
      </c>
      <c r="D147" s="39">
        <v>6.3223668639053265</v>
      </c>
      <c r="E147" s="13" t="str">
        <f>IF($E$5&gt;0,D147*(100%-$E$5)," ")</f>
        <v xml:space="preserve"> </v>
      </c>
    </row>
    <row r="148" spans="1:5" ht="12.6" customHeight="1" x14ac:dyDescent="0.25">
      <c r="A148" s="19"/>
      <c r="B148" s="90"/>
      <c r="C148" s="22" t="s">
        <v>49</v>
      </c>
      <c r="D148" s="30"/>
      <c r="E148" s="30"/>
    </row>
    <row r="149" spans="1:5" ht="12.6" customHeight="1" x14ac:dyDescent="0.25">
      <c r="A149" s="31"/>
      <c r="B149" s="90"/>
      <c r="C149" s="15" t="s">
        <v>46</v>
      </c>
      <c r="D149" s="29"/>
      <c r="E149" s="29"/>
    </row>
    <row r="150" spans="1:5" ht="12.6" customHeight="1" x14ac:dyDescent="0.25">
      <c r="A150" s="31"/>
      <c r="B150" s="90"/>
      <c r="C150" s="19"/>
      <c r="D150" s="29"/>
      <c r="E150" s="29"/>
    </row>
    <row r="151" spans="1:5" ht="12.6" customHeight="1" x14ac:dyDescent="0.25">
      <c r="A151" s="22"/>
      <c r="B151" s="18"/>
      <c r="C151" s="19"/>
      <c r="D151" s="29"/>
      <c r="E151" s="29"/>
    </row>
    <row r="152" spans="1:5" ht="12.6" customHeight="1" x14ac:dyDescent="0.25">
      <c r="A152" s="22" t="s">
        <v>47</v>
      </c>
      <c r="B152" s="73"/>
      <c r="C152" s="22"/>
      <c r="D152" s="29"/>
      <c r="E152" s="29"/>
    </row>
    <row r="153" spans="1:5" ht="12.6" customHeight="1" x14ac:dyDescent="0.25">
      <c r="A153" s="22" t="s">
        <v>35</v>
      </c>
      <c r="B153" s="73"/>
      <c r="C153" s="22"/>
      <c r="D153" s="29"/>
      <c r="E153" s="29"/>
    </row>
    <row r="154" spans="1:5" ht="12.6" customHeight="1" x14ac:dyDescent="0.25">
      <c r="A154" s="78"/>
      <c r="B154" s="91"/>
      <c r="C154" s="78"/>
      <c r="D154" s="92"/>
      <c r="E154" s="92"/>
    </row>
    <row r="155" spans="1:5" ht="12.6" customHeight="1" x14ac:dyDescent="0.25"/>
    <row r="156" spans="1:5" ht="12.6" customHeight="1" x14ac:dyDescent="0.25"/>
    <row r="157" spans="1:5" ht="12.6" customHeight="1" x14ac:dyDescent="0.25"/>
    <row r="158" spans="1:5" ht="12.6" customHeight="1" x14ac:dyDescent="0.25"/>
    <row r="159" spans="1:5" ht="12.6" customHeight="1" x14ac:dyDescent="0.25"/>
    <row r="160" spans="1:5" ht="12.6" customHeight="1" x14ac:dyDescent="0.25"/>
    <row r="161" ht="12.6" customHeight="1" x14ac:dyDescent="0.25"/>
    <row r="162" ht="12.6" customHeight="1" x14ac:dyDescent="0.25"/>
    <row r="163" ht="12.6" customHeight="1" x14ac:dyDescent="0.25"/>
    <row r="164" ht="12.6" customHeight="1" x14ac:dyDescent="0.25"/>
    <row r="165" ht="12.6" customHeight="1" x14ac:dyDescent="0.25"/>
    <row r="166" ht="12.6" customHeight="1" x14ac:dyDescent="0.25"/>
    <row r="167" ht="12.6" customHeight="1" x14ac:dyDescent="0.25"/>
    <row r="168" ht="12.6" customHeight="1" x14ac:dyDescent="0.25"/>
    <row r="169" ht="12.6" customHeight="1" x14ac:dyDescent="0.25"/>
    <row r="170" ht="12.6" customHeight="1" x14ac:dyDescent="0.25"/>
    <row r="171" ht="12.6" customHeight="1" x14ac:dyDescent="0.25"/>
    <row r="172" ht="12.6" customHeight="1" x14ac:dyDescent="0.25"/>
    <row r="173" ht="12.6" customHeight="1" x14ac:dyDescent="0.25"/>
    <row r="174" ht="12.6" customHeight="1" x14ac:dyDescent="0.25"/>
    <row r="175" ht="12.6" customHeight="1" x14ac:dyDescent="0.25"/>
    <row r="176" ht="12.6" customHeight="1" x14ac:dyDescent="0.25"/>
    <row r="177" ht="12.6" customHeight="1" x14ac:dyDescent="0.25"/>
    <row r="178" ht="12.6" customHeight="1" x14ac:dyDescent="0.25"/>
    <row r="179" ht="12.6" customHeight="1" x14ac:dyDescent="0.25"/>
    <row r="180" ht="12.6" customHeight="1" x14ac:dyDescent="0.25"/>
    <row r="181" ht="12.6" customHeight="1" x14ac:dyDescent="0.25"/>
    <row r="182" ht="12.6" customHeight="1" x14ac:dyDescent="0.25"/>
    <row r="183" ht="12.6" customHeight="1" x14ac:dyDescent="0.25"/>
    <row r="184" ht="12.6" customHeight="1" x14ac:dyDescent="0.25"/>
    <row r="185" ht="12.6" customHeight="1" x14ac:dyDescent="0.25"/>
    <row r="186" ht="12.6" customHeight="1" x14ac:dyDescent="0.25"/>
    <row r="187" ht="12.6" customHeight="1" x14ac:dyDescent="0.25"/>
    <row r="188" ht="12.6" customHeight="1" x14ac:dyDescent="0.25"/>
    <row r="189" ht="12.6" customHeight="1" x14ac:dyDescent="0.25"/>
    <row r="190" ht="12.6" customHeight="1" x14ac:dyDescent="0.25"/>
    <row r="191" ht="12.6" customHeight="1" x14ac:dyDescent="0.25"/>
    <row r="192" ht="12.6" customHeight="1" x14ac:dyDescent="0.25"/>
    <row r="193" ht="12.6" customHeight="1" x14ac:dyDescent="0.25"/>
    <row r="194" ht="12.6" customHeight="1" x14ac:dyDescent="0.25"/>
    <row r="195" ht="12.6" customHeight="1" x14ac:dyDescent="0.25"/>
    <row r="196" ht="12.6" customHeight="1" x14ac:dyDescent="0.25"/>
    <row r="197" ht="12.6" customHeight="1" x14ac:dyDescent="0.25"/>
    <row r="198" ht="12.6" customHeight="1" x14ac:dyDescent="0.25"/>
    <row r="199" ht="12.6" customHeight="1" x14ac:dyDescent="0.25"/>
    <row r="200" ht="12.6" customHeight="1" x14ac:dyDescent="0.25"/>
    <row r="201" ht="12.6" customHeight="1" x14ac:dyDescent="0.25"/>
    <row r="202" ht="12.6" customHeight="1" x14ac:dyDescent="0.25"/>
    <row r="203" ht="12.6" customHeight="1" x14ac:dyDescent="0.25"/>
    <row r="204" ht="12.6" customHeight="1" x14ac:dyDescent="0.25"/>
    <row r="205" ht="12.6" customHeight="1" x14ac:dyDescent="0.25"/>
    <row r="206" ht="12.6" customHeight="1" x14ac:dyDescent="0.25"/>
    <row r="207" ht="12.6" customHeight="1" x14ac:dyDescent="0.25"/>
    <row r="208" ht="12.6" customHeight="1" x14ac:dyDescent="0.25"/>
    <row r="209" ht="12.6" customHeight="1" x14ac:dyDescent="0.25"/>
    <row r="210" ht="12.6" customHeight="1" x14ac:dyDescent="0.25"/>
    <row r="211" ht="12.6" customHeight="1" x14ac:dyDescent="0.25"/>
    <row r="212" ht="12.6" customHeight="1" x14ac:dyDescent="0.25"/>
    <row r="213" ht="12.6" customHeight="1" x14ac:dyDescent="0.25"/>
    <row r="214" ht="12.6" customHeight="1" x14ac:dyDescent="0.25"/>
    <row r="215" ht="12.6" customHeight="1" x14ac:dyDescent="0.25"/>
    <row r="216" ht="12.6" customHeight="1" x14ac:dyDescent="0.25"/>
    <row r="217" ht="12.6" customHeight="1" x14ac:dyDescent="0.25"/>
    <row r="218" ht="12.6" customHeight="1" x14ac:dyDescent="0.25"/>
  </sheetData>
  <sheetProtection algorithmName="SHA-512" hashValue="t9tmNs9CkVGRhWz2vCRn7u1l45thhd46uj8aOtF9Y7UaLW2mka+zqo0kyFoBEqTOaT7Wn3X+n2GJ0HdUTTEOuQ==" saltValue="0gIGOy0dcVBaYpRzL+Xxcw==" spinCount="100000" sheet="1" objects="1" scenarios="1"/>
  <protectedRanges>
    <protectedRange algorithmName="SHA-512" hashValue="69xRBmudAtnuXW+D18bww2gFUSiHICEwkKIeDzJG3yKUFfOtLzbGaFBHcm+f8RPUXzLY5mkBBVKlIPcV/udlzg==" saltValue="RUyHfN0Ha2XjNExqQq3Pug==" spinCount="100000" sqref="E5" name="Range1_1_1"/>
  </protectedRanges>
  <hyperlinks>
    <hyperlink ref="B147" r:id="rId1" display="https://www.biston.ee/tooted/sifoonid/vanni-ja-dusialuste-sifoonid/aravoolupesaga-sifoon-48014" xr:uid="{1E4B9C1E-3969-4B4A-BE7B-50857993F3CD}"/>
    <hyperlink ref="B139" r:id="rId2" display="https://www.biston.ee/tooted/sifoonid/vanni-ja-dusialuste-sifoonid/sifoon-dusialusele-click-clack-48013" xr:uid="{35190FA9-B56D-4155-9403-E07C54A09064}"/>
    <hyperlink ref="B131" r:id="rId3" display="https://www.biston.ee/tooted/sifoonid/vanni-ja-dusialuste-sifoonid/aravoolupesaga-sifoon-48012" xr:uid="{208A0B41-72CA-4F35-9A2C-5D8B6B169AD3}"/>
    <hyperlink ref="B114" r:id="rId4" display="https://www.biston.ee/tooted/sifoonid/vanni-ja-dusialuste-sifoonid/aravoolupesaga-sifoon-dusialusele-48011" xr:uid="{9DEA4D6E-FB92-4F4C-B5BD-39C24E249784}"/>
    <hyperlink ref="B106" r:id="rId5" display="https://www.biston.ee/tooted/sifoonid/vanni-ja-dusialuste-sifoonid/sifoon-dusialusele-48010" xr:uid="{274BC264-84ED-473E-B0B8-ACD5913580EA}"/>
    <hyperlink ref="B99" r:id="rId6" xr:uid="{81C775F1-C2CF-4DA3-AC94-E03B1D2C4FF7}"/>
    <hyperlink ref="B91" r:id="rId7" display="https://www.biston.ee/tooted/sifoonid/vanni-ja-dusialuste-sifoonid/aravoolupesaga-sifoon-dusialusele-46107" xr:uid="{51C9F4A6-E2DA-4A37-B600-3BA6BBACA1C4}"/>
    <hyperlink ref="B84" r:id="rId8" xr:uid="{F05EBBB9-57DB-4166-B504-3F79A1688459}"/>
    <hyperlink ref="B77" r:id="rId9" display="https://www.biston.ee/tooted/sifoonid/vanni-ja-dusialuste-sifoonid/aravoolupesaga-sifoon-dusialusele-9619007" xr:uid="{D7F5FFC0-0CE6-4306-931C-B0929165B248}"/>
    <hyperlink ref="B70" r:id="rId10" xr:uid="{24036116-4E99-4A6D-B9A1-F9FF7AF3226C}"/>
    <hyperlink ref="B9:B10" r:id="rId11" display="https://www.biston.ee/tooted/sifoonid/vanni-ja-dusialuste-sifoonid/vannisifoon-o40-50-4130" xr:uid="{6DEADCB9-5F0F-4C35-AC78-18FF1AED4963}"/>
    <hyperlink ref="B16:B17" r:id="rId12" display="4131NEW" xr:uid="{7679EDFC-6E9C-4CFE-9C83-C6DF7C255604}"/>
    <hyperlink ref="B24" r:id="rId13" xr:uid="{6ADBD20E-6EEC-4264-8E60-EAB742B683AC}"/>
    <hyperlink ref="B32" r:id="rId14" display="https://www.biston.ee/tooted/sifoonid/vanni-ja-dusialuste-sifoonid/vannisifoon-o40-50-46108" xr:uid="{D4FDC0ED-3FFA-4003-947B-DA22C1ED729F}"/>
    <hyperlink ref="B39" r:id="rId15" display="https://www.biston.ee/tooted/sifoonid/vanni-ja-dusialuste-sifoonid/vannisifoon-trossiga-o40-50-46109" xr:uid="{0A3BCFEA-344E-4408-A873-14CAA5E39045}"/>
  </hyperlinks>
  <pageMargins left="0.70000000000000007" right="0.70000000000000007" top="0.75" bottom="0.75" header="0.30000000000000004" footer="0.30000000000000004"/>
  <pageSetup paperSize="9" fitToWidth="0" fitToHeight="0" orientation="portrait" r:id="rId16"/>
  <drawing r:id="rId1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Biston 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Kalev Kõrtsmik</dc:creator>
  <cp:lastModifiedBy>Catherine Kõrtsmik</cp:lastModifiedBy>
  <cp:lastPrinted>2022-07-22T09:48:49Z</cp:lastPrinted>
  <dcterms:created xsi:type="dcterms:W3CDTF">2021-02-18T08:16:58Z</dcterms:created>
  <dcterms:modified xsi:type="dcterms:W3CDTF">2022-08-09T07:57:01Z</dcterms:modified>
</cp:coreProperties>
</file>