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therine\Desktop\uuuuuuuus 20222\Valemiga\"/>
    </mc:Choice>
  </mc:AlternateContent>
  <xr:revisionPtr revIDLastSave="0" documentId="13_ncr:1_{B5469A46-CBE0-4A89-A278-8F0D57765D08}" xr6:coauthVersionLast="47" xr6:coauthVersionMax="47" xr10:uidLastSave="{00000000-0000-0000-0000-000000000000}"/>
  <workbookProtection workbookAlgorithmName="SHA-512" workbookHashValue="RMkUMKAAHOX4N4udGMSXbFyMVQbIlS9RAVCryrT4aJIovpCFzJ+0b3mlpkhd0H7OgUt03hIyXD0fTg5/DOLzzQ==" workbookSaltValue="vIKwxEHrqaSf/t1ScfP5Pw==" workbookSpinCount="100000" lockStructure="1"/>
  <bookViews>
    <workbookView xWindow="-120" yWindow="-120" windowWidth="51840" windowHeight="21240" xr2:uid="{00000000-000D-0000-FFFF-FFFF00000000}"/>
  </bookViews>
  <sheets>
    <sheet name="Biston 202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59" i="1" l="1"/>
  <c r="E52" i="1"/>
  <c r="E51" i="1"/>
  <c r="E45" i="1"/>
  <c r="E40" i="1"/>
  <c r="E32" i="1"/>
  <c r="E31" i="1"/>
  <c r="E26" i="1"/>
  <c r="E25" i="1"/>
  <c r="E20" i="1"/>
  <c r="E19" i="1"/>
  <c r="E18" i="1"/>
  <c r="E13" i="1"/>
  <c r="E12" i="1"/>
</calcChain>
</file>

<file path=xl/sharedStrings.xml><?xml version="1.0" encoding="utf-8"?>
<sst xmlns="http://schemas.openxmlformats.org/spreadsheetml/2006/main" count="44" uniqueCount="40">
  <si>
    <t>Tarvikud boilerile</t>
  </si>
  <si>
    <t>Boileri küttekehad 11/4" keermeta flantsile</t>
  </si>
  <si>
    <t>E1120</t>
  </si>
  <si>
    <t>11/4" / 1,5 KW</t>
  </si>
  <si>
    <t>E1125</t>
  </si>
  <si>
    <t>11/4" / 2,0 KW</t>
  </si>
  <si>
    <t xml:space="preserve">Boileri keermega küttekehad 11/4"  </t>
  </si>
  <si>
    <t>E1111</t>
  </si>
  <si>
    <t>11/4" / 1,2 KW</t>
  </si>
  <si>
    <t>E1112</t>
  </si>
  <si>
    <t>E1113</t>
  </si>
  <si>
    <t xml:space="preserve"> Magneesiumanoodid boilerile</t>
  </si>
  <si>
    <t>E1170</t>
  </si>
  <si>
    <t>18x120 / M6x10mm</t>
  </si>
  <si>
    <t>E1180</t>
  </si>
  <si>
    <t>18x120 / M8x10mm</t>
  </si>
  <si>
    <t>E1175</t>
  </si>
  <si>
    <t>18x120 / M6x180mm</t>
  </si>
  <si>
    <t>E1185</t>
  </si>
  <si>
    <t>18x120 / M8x180mm</t>
  </si>
  <si>
    <t>E1141</t>
  </si>
  <si>
    <t>Boileri termostaat</t>
  </si>
  <si>
    <t>E1132</t>
  </si>
  <si>
    <t xml:space="preserve"> Küttekeha kummitihend boilerile ümar </t>
  </si>
  <si>
    <t xml:space="preserve"> 11/4"</t>
  </si>
  <si>
    <t>E1133</t>
  </si>
  <si>
    <t xml:space="preserve"> Küttekeha kummitihend boilerile</t>
  </si>
  <si>
    <t xml:space="preserve"> Ülerõhuklapid boilerile 8 bar</t>
  </si>
  <si>
    <t>1/2"</t>
  </si>
  <si>
    <t>3/4"</t>
  </si>
  <si>
    <t>Boileri kruvide kinnituskomplekt</t>
  </si>
  <si>
    <t>2 x 100 mm</t>
  </si>
  <si>
    <t>Vaade</t>
  </si>
  <si>
    <t>Partneri soodustus</t>
  </si>
  <si>
    <t>Hind km-ta</t>
  </si>
  <si>
    <t xml:space="preserve"> Hind km-ta</t>
  </si>
  <si>
    <t>Grupikood</t>
  </si>
  <si>
    <t>Betooni 11B, 11415, Tallinn</t>
  </si>
  <si>
    <t>Tel: 6228 691, info@biston.ee</t>
  </si>
  <si>
    <t>Nimetus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</si>
</sst>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&quot;.&quot;mmm"/>
    <numFmt numFmtId="165" formatCode="&quot; &quot;#,##0.00&quot;   &quot;;&quot;-&quot;#,##0.00&quot;   &quot;;&quot; -&quot;00&quot;   &quot;;&quot; &quot;@&quot; &quot;"/>
  </numFmts>
  <fonts count="15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212121"/>
      <name val="Arial"/>
      <family val="2"/>
    </font>
    <font>
      <u/>
      <sz val="11"/>
      <color theme="10"/>
      <name val="Calibri"/>
      <family val="2"/>
    </font>
    <font>
      <sz val="8"/>
      <color rgb="FF000000"/>
      <name val="Calibri"/>
      <family val="2"/>
      <charset val="186"/>
    </font>
    <font>
      <b/>
      <sz val="8"/>
      <color rgb="FF000000"/>
      <name val="Arial"/>
      <family val="2"/>
      <charset val="186"/>
    </font>
    <font>
      <sz val="8"/>
      <color rgb="FF000000"/>
      <name val="Arial"/>
      <family val="2"/>
      <charset val="186"/>
    </font>
    <font>
      <u/>
      <sz val="8"/>
      <color theme="10"/>
      <name val="Calibri"/>
      <family val="2"/>
      <charset val="186"/>
    </font>
    <font>
      <b/>
      <sz val="8"/>
      <color rgb="FF0000FF"/>
      <name val="Arial"/>
      <family val="2"/>
      <charset val="186"/>
    </font>
    <font>
      <b/>
      <sz val="8"/>
      <color rgb="FF0000FF"/>
      <name val="Arial"/>
      <family val="2"/>
    </font>
    <font>
      <sz val="8"/>
      <name val="Arial"/>
      <family val="2"/>
      <charset val="186"/>
    </font>
    <font>
      <b/>
      <u/>
      <sz val="8"/>
      <name val="Arial"/>
      <family val="2"/>
      <charset val="186"/>
    </font>
    <font>
      <b/>
      <sz val="8"/>
      <name val="Arial"/>
      <family val="2"/>
      <charset val="186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78">
    <xf numFmtId="0" fontId="0" fillId="0" borderId="0" xfId="0"/>
    <xf numFmtId="9" fontId="10" fillId="3" borderId="15" xfId="2" applyFont="1" applyFill="1" applyBorder="1" applyAlignment="1" applyProtection="1">
      <alignment horizontal="center" vertical="center"/>
    </xf>
    <xf numFmtId="0" fontId="9" fillId="0" borderId="4" xfId="3" applyFont="1" applyFill="1" applyBorder="1" applyAlignment="1" applyProtection="1">
      <alignment horizontal="center"/>
      <protection locked="0"/>
    </xf>
    <xf numFmtId="0" fontId="0" fillId="2" borderId="0" xfId="0" applyFill="1" applyProtection="1"/>
    <xf numFmtId="0" fontId="6" fillId="2" borderId="0" xfId="0" applyFont="1" applyFill="1" applyProtection="1"/>
    <xf numFmtId="0" fontId="6" fillId="2" borderId="0" xfId="0" applyFont="1" applyFill="1" applyBorder="1" applyProtection="1"/>
    <xf numFmtId="0" fontId="3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/>
    </xf>
    <xf numFmtId="2" fontId="3" fillId="2" borderId="0" xfId="0" applyNumberFormat="1" applyFont="1" applyFill="1" applyBorder="1" applyAlignment="1" applyProtection="1">
      <alignment horizontal="center" vertical="center"/>
    </xf>
    <xf numFmtId="0" fontId="3" fillId="0" borderId="10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/>
    </xf>
    <xf numFmtId="2" fontId="3" fillId="0" borderId="17" xfId="0" applyNumberFormat="1" applyFont="1" applyFill="1" applyBorder="1" applyAlignment="1" applyProtection="1">
      <alignment horizontal="center" vertical="center"/>
    </xf>
    <xf numFmtId="2" fontId="3" fillId="0" borderId="16" xfId="0" applyNumberFormat="1" applyFont="1" applyFill="1" applyBorder="1" applyAlignment="1" applyProtection="1">
      <alignment horizontal="center" vertical="center"/>
    </xf>
    <xf numFmtId="0" fontId="3" fillId="0" borderId="12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</xf>
    <xf numFmtId="2" fontId="3" fillId="0" borderId="6" xfId="0" applyNumberFormat="1" applyFont="1" applyFill="1" applyBorder="1" applyAlignment="1" applyProtection="1">
      <alignment horizontal="center" vertical="center"/>
    </xf>
    <xf numFmtId="2" fontId="3" fillId="0" borderId="19" xfId="0" applyNumberFormat="1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/>
    </xf>
    <xf numFmtId="0" fontId="8" fillId="0" borderId="4" xfId="0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2" fontId="2" fillId="0" borderId="6" xfId="0" applyNumberFormat="1" applyFont="1" applyFill="1" applyBorder="1" applyAlignment="1" applyProtection="1">
      <alignment horizontal="center" vertical="center"/>
    </xf>
    <xf numFmtId="2" fontId="2" fillId="0" borderId="19" xfId="0" applyNumberFormat="1" applyFont="1" applyFill="1" applyBorder="1" applyAlignment="1" applyProtection="1">
      <alignment horizontal="center" vertical="center"/>
    </xf>
    <xf numFmtId="2" fontId="11" fillId="0" borderId="19" xfId="0" applyNumberFormat="1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center"/>
    </xf>
    <xf numFmtId="1" fontId="8" fillId="0" borderId="14" xfId="0" applyNumberFormat="1" applyFont="1" applyFill="1" applyBorder="1" applyAlignment="1" applyProtection="1">
      <alignment horizontal="center"/>
    </xf>
    <xf numFmtId="0" fontId="2" fillId="0" borderId="14" xfId="0" applyFont="1" applyFill="1" applyBorder="1" applyAlignment="1" applyProtection="1">
      <alignment horizontal="center"/>
    </xf>
    <xf numFmtId="2" fontId="2" fillId="0" borderId="18" xfId="0" applyNumberFormat="1" applyFont="1" applyFill="1" applyBorder="1" applyAlignment="1" applyProtection="1">
      <alignment horizontal="center" vertical="center"/>
    </xf>
    <xf numFmtId="2" fontId="2" fillId="0" borderId="20" xfId="0" applyNumberFormat="1" applyFont="1" applyFill="1" applyBorder="1" applyAlignment="1" applyProtection="1">
      <alignment horizontal="center" vertical="center"/>
    </xf>
    <xf numFmtId="1" fontId="8" fillId="0" borderId="4" xfId="0" applyNumberFormat="1" applyFont="1" applyFill="1" applyBorder="1" applyAlignment="1" applyProtection="1">
      <alignment horizontal="center"/>
    </xf>
    <xf numFmtId="0" fontId="3" fillId="0" borderId="4" xfId="0" applyFont="1" applyFill="1" applyBorder="1" applyAlignment="1" applyProtection="1">
      <alignment horizontal="center"/>
    </xf>
    <xf numFmtId="2" fontId="2" fillId="0" borderId="6" xfId="1" applyNumberFormat="1" applyFont="1" applyFill="1" applyBorder="1" applyAlignment="1" applyProtection="1">
      <alignment horizontal="center" vertical="center"/>
    </xf>
    <xf numFmtId="2" fontId="2" fillId="0" borderId="16" xfId="1" applyNumberFormat="1" applyFont="1" applyFill="1" applyBorder="1" applyAlignment="1" applyProtection="1">
      <alignment horizontal="center" vertical="center"/>
    </xf>
    <xf numFmtId="164" fontId="2" fillId="0" borderId="4" xfId="0" applyNumberFormat="1" applyFont="1" applyFill="1" applyBorder="1" applyAlignment="1" applyProtection="1">
      <alignment horizontal="center"/>
    </xf>
    <xf numFmtId="0" fontId="2" fillId="0" borderId="5" xfId="0" applyFont="1" applyFill="1" applyBorder="1" applyAlignment="1" applyProtection="1">
      <alignment horizontal="center"/>
    </xf>
    <xf numFmtId="0" fontId="8" fillId="0" borderId="5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left" vertical="center"/>
    </xf>
    <xf numFmtId="2" fontId="2" fillId="0" borderId="8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/>
    </xf>
    <xf numFmtId="1" fontId="8" fillId="0" borderId="1" xfId="0" applyNumberFormat="1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2" fontId="3" fillId="0" borderId="2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/>
    </xf>
    <xf numFmtId="2" fontId="2" fillId="0" borderId="8" xfId="1" applyNumberFormat="1" applyFont="1" applyFill="1" applyBorder="1" applyAlignment="1" applyProtection="1">
      <alignment horizontal="center" vertical="center"/>
    </xf>
    <xf numFmtId="2" fontId="2" fillId="0" borderId="20" xfId="1" applyNumberFormat="1" applyFont="1" applyFill="1" applyBorder="1" applyAlignment="1" applyProtection="1">
      <alignment horizontal="center" vertical="center"/>
    </xf>
    <xf numFmtId="0" fontId="8" fillId="0" borderId="4" xfId="0" applyFont="1" applyFill="1" applyBorder="1" applyAlignment="1" applyProtection="1">
      <alignment horizontal="center"/>
    </xf>
    <xf numFmtId="2" fontId="2" fillId="0" borderId="19" xfId="1" applyNumberFormat="1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/>
    </xf>
    <xf numFmtId="0" fontId="8" fillId="0" borderId="1" xfId="0" applyFont="1" applyFill="1" applyBorder="1" applyAlignment="1" applyProtection="1">
      <alignment horizontal="center"/>
    </xf>
    <xf numFmtId="0" fontId="3" fillId="0" borderId="3" xfId="0" applyFont="1" applyFill="1" applyBorder="1" applyAlignment="1" applyProtection="1">
      <alignment horizontal="center"/>
    </xf>
    <xf numFmtId="2" fontId="2" fillId="0" borderId="2" xfId="1" applyNumberFormat="1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/>
    </xf>
    <xf numFmtId="0" fontId="3" fillId="0" borderId="7" xfId="0" applyFont="1" applyFill="1" applyBorder="1" applyAlignment="1" applyProtection="1">
      <alignment horizontal="center"/>
    </xf>
    <xf numFmtId="0" fontId="2" fillId="0" borderId="7" xfId="0" applyFont="1" applyFill="1" applyBorder="1" applyAlignment="1" applyProtection="1">
      <alignment horizontal="center"/>
    </xf>
    <xf numFmtId="0" fontId="2" fillId="0" borderId="8" xfId="0" applyFont="1" applyFill="1" applyBorder="1" applyAlignment="1" applyProtection="1">
      <alignment horizontal="center"/>
    </xf>
    <xf numFmtId="1" fontId="8" fillId="0" borderId="5" xfId="0" applyNumberFormat="1" applyFont="1" applyFill="1" applyBorder="1" applyAlignment="1" applyProtection="1">
      <alignment horizontal="center"/>
    </xf>
    <xf numFmtId="0" fontId="2" fillId="0" borderId="9" xfId="0" applyFont="1" applyFill="1" applyBorder="1" applyAlignment="1" applyProtection="1">
      <alignment horizontal="center"/>
    </xf>
    <xf numFmtId="2" fontId="2" fillId="0" borderId="2" xfId="0" applyNumberFormat="1" applyFont="1" applyFill="1" applyBorder="1" applyAlignment="1" applyProtection="1">
      <alignment horizontal="center" vertical="center"/>
    </xf>
    <xf numFmtId="1" fontId="8" fillId="0" borderId="5" xfId="0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 applyProtection="1">
      <alignment horizontal="center"/>
    </xf>
    <xf numFmtId="164" fontId="2" fillId="0" borderId="4" xfId="0" applyNumberFormat="1" applyFont="1" applyFill="1" applyBorder="1" applyAlignment="1" applyProtection="1">
      <alignment horizontal="center" vertical="center"/>
    </xf>
    <xf numFmtId="0" fontId="2" fillId="2" borderId="0" xfId="0" applyFont="1" applyFill="1" applyAlignment="1" applyProtection="1">
      <alignment horizontal="center"/>
    </xf>
    <xf numFmtId="0" fontId="8" fillId="2" borderId="0" xfId="0" applyFont="1" applyFill="1" applyAlignment="1" applyProtection="1">
      <alignment horizontal="center"/>
    </xf>
    <xf numFmtId="2" fontId="2" fillId="2" borderId="0" xfId="1" applyNumberFormat="1" applyFont="1" applyFill="1" applyAlignment="1" applyProtection="1">
      <alignment horizontal="center" vertical="center"/>
    </xf>
    <xf numFmtId="0" fontId="8" fillId="2" borderId="0" xfId="0" applyFont="1" applyFill="1" applyAlignment="1" applyProtection="1">
      <alignment horizontal="center" vertical="center"/>
    </xf>
    <xf numFmtId="0" fontId="2" fillId="2" borderId="0" xfId="0" applyFont="1" applyFill="1" applyAlignment="1" applyProtection="1">
      <alignment horizontal="center" vertical="center"/>
    </xf>
    <xf numFmtId="2" fontId="2" fillId="2" borderId="0" xfId="0" applyNumberFormat="1" applyFont="1" applyFill="1" applyAlignment="1" applyProtection="1">
      <alignment horizontal="center" vertical="center"/>
    </xf>
    <xf numFmtId="0" fontId="12" fillId="2" borderId="0" xfId="0" applyFont="1" applyFill="1" applyAlignment="1" applyProtection="1">
      <alignment vertical="center"/>
    </xf>
    <xf numFmtId="0" fontId="6" fillId="2" borderId="0" xfId="0" applyFont="1" applyFill="1" applyBorder="1" applyAlignment="1" applyProtection="1">
      <alignment horizontal="center" vertical="center"/>
    </xf>
    <xf numFmtId="2" fontId="6" fillId="2" borderId="0" xfId="0" applyNumberFormat="1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/>
    </xf>
    <xf numFmtId="0" fontId="13" fillId="2" borderId="0" xfId="0" applyFont="1" applyFill="1" applyAlignment="1" applyProtection="1">
      <alignment horizontal="center" vertical="center" wrapText="1"/>
    </xf>
    <xf numFmtId="0" fontId="7" fillId="2" borderId="0" xfId="0" applyFont="1" applyFill="1" applyBorder="1" applyAlignment="1" applyProtection="1">
      <alignment horizontal="center" vertical="top" wrapText="1"/>
    </xf>
    <xf numFmtId="0" fontId="12" fillId="2" borderId="0" xfId="0" applyFont="1" applyFill="1" applyAlignment="1" applyProtection="1">
      <alignment horizontal="center" vertical="center"/>
    </xf>
    <xf numFmtId="0" fontId="14" fillId="2" borderId="0" xfId="0" applyFont="1" applyFill="1" applyAlignment="1" applyProtection="1">
      <alignment horizontal="center" vertical="center"/>
    </xf>
  </cellXfs>
  <cellStyles count="4">
    <cellStyle name="Comma" xfId="1" builtinId="3" customBuiltin="1"/>
    <cellStyle name="Hyperlink" xfId="3" builtinId="8"/>
    <cellStyle name="Normal" xfId="0" builtinId="0" customBuiltin="1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52267</xdr:colOff>
      <xdr:row>3</xdr:row>
      <xdr:rowOff>140086</xdr:rowOff>
    </xdr:from>
    <xdr:ext cx="968989" cy="366198"/>
    <xdr:pic>
      <xdr:nvPicPr>
        <xdr:cNvPr id="2" name="Picture 1" descr="C:\Users\kalev\Documents\Biston 2017\biston logo 2016.jpg">
          <a:extLst>
            <a:ext uri="{FF2B5EF4-FFF2-40B4-BE49-F238E27FC236}">
              <a16:creationId xmlns:a16="http://schemas.microsoft.com/office/drawing/2014/main" id="{BAD7BE7B-5DB7-A49B-2BEF-B8F89FC1E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52267" y="711586"/>
          <a:ext cx="968989" cy="3661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190496</xdr:colOff>
      <xdr:row>9</xdr:row>
      <xdr:rowOff>0</xdr:rowOff>
    </xdr:from>
    <xdr:ext cx="573145" cy="231699"/>
    <xdr:pic>
      <xdr:nvPicPr>
        <xdr:cNvPr id="4" name="Pilt 8">
          <a:extLst>
            <a:ext uri="{FF2B5EF4-FFF2-40B4-BE49-F238E27FC236}">
              <a16:creationId xmlns:a16="http://schemas.microsoft.com/office/drawing/2014/main" id="{331376FE-BF94-05B9-8CAD-25BC82989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95396" y="1485900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190496</xdr:colOff>
      <xdr:row>15</xdr:row>
      <xdr:rowOff>0</xdr:rowOff>
    </xdr:from>
    <xdr:ext cx="573145" cy="231699"/>
    <xdr:pic>
      <xdr:nvPicPr>
        <xdr:cNvPr id="6" name="Pilt 8">
          <a:extLst>
            <a:ext uri="{FF2B5EF4-FFF2-40B4-BE49-F238E27FC236}">
              <a16:creationId xmlns:a16="http://schemas.microsoft.com/office/drawing/2014/main" id="{27AEA8CC-8DA7-402E-8CC2-FED1C97E5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95396" y="2400300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190496</xdr:colOff>
      <xdr:row>22</xdr:row>
      <xdr:rowOff>0</xdr:rowOff>
    </xdr:from>
    <xdr:ext cx="573145" cy="231699"/>
    <xdr:pic>
      <xdr:nvPicPr>
        <xdr:cNvPr id="8" name="Pilt 8">
          <a:extLst>
            <a:ext uri="{FF2B5EF4-FFF2-40B4-BE49-F238E27FC236}">
              <a16:creationId xmlns:a16="http://schemas.microsoft.com/office/drawing/2014/main" id="{9828FA9F-19C3-4A1B-07D8-D40A21E7E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95396" y="3467100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190496</xdr:colOff>
      <xdr:row>28</xdr:row>
      <xdr:rowOff>0</xdr:rowOff>
    </xdr:from>
    <xdr:ext cx="573145" cy="231699"/>
    <xdr:pic>
      <xdr:nvPicPr>
        <xdr:cNvPr id="10" name="Pilt 8">
          <a:extLst>
            <a:ext uri="{FF2B5EF4-FFF2-40B4-BE49-F238E27FC236}">
              <a16:creationId xmlns:a16="http://schemas.microsoft.com/office/drawing/2014/main" id="{7AEC2DCA-9B9F-8D34-5311-602527127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95396" y="4381500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190496</xdr:colOff>
      <xdr:row>36</xdr:row>
      <xdr:rowOff>0</xdr:rowOff>
    </xdr:from>
    <xdr:ext cx="573145" cy="231699"/>
    <xdr:pic>
      <xdr:nvPicPr>
        <xdr:cNvPr id="12" name="Pilt 8">
          <a:extLst>
            <a:ext uri="{FF2B5EF4-FFF2-40B4-BE49-F238E27FC236}">
              <a16:creationId xmlns:a16="http://schemas.microsoft.com/office/drawing/2014/main" id="{7B4FD020-7D0E-A372-60EB-4DC2DB703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95396" y="5600700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146047</xdr:colOff>
      <xdr:row>40</xdr:row>
      <xdr:rowOff>69851</xdr:rowOff>
    </xdr:from>
    <xdr:ext cx="573145" cy="231699"/>
    <xdr:pic>
      <xdr:nvPicPr>
        <xdr:cNvPr id="14" name="Pilt 8">
          <a:extLst>
            <a:ext uri="{FF2B5EF4-FFF2-40B4-BE49-F238E27FC236}">
              <a16:creationId xmlns:a16="http://schemas.microsoft.com/office/drawing/2014/main" id="{E6995AFC-AB4B-6FEC-E8C6-3EE86A786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50947" y="6280151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146047</xdr:colOff>
      <xdr:row>45</xdr:row>
      <xdr:rowOff>69851</xdr:rowOff>
    </xdr:from>
    <xdr:ext cx="573145" cy="231699"/>
    <xdr:pic>
      <xdr:nvPicPr>
        <xdr:cNvPr id="16" name="Pilt 8">
          <a:extLst>
            <a:ext uri="{FF2B5EF4-FFF2-40B4-BE49-F238E27FC236}">
              <a16:creationId xmlns:a16="http://schemas.microsoft.com/office/drawing/2014/main" id="{7970955C-A6B4-827A-506A-8945FF89C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50947" y="7042151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146047</xdr:colOff>
      <xdr:row>48</xdr:row>
      <xdr:rowOff>69851</xdr:rowOff>
    </xdr:from>
    <xdr:ext cx="573145" cy="231699"/>
    <xdr:pic>
      <xdr:nvPicPr>
        <xdr:cNvPr id="18" name="Pilt 8">
          <a:extLst>
            <a:ext uri="{FF2B5EF4-FFF2-40B4-BE49-F238E27FC236}">
              <a16:creationId xmlns:a16="http://schemas.microsoft.com/office/drawing/2014/main" id="{BAB2A7D0-234B-C84D-DFF1-98AC11E66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50947" y="7499351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527051</xdr:colOff>
      <xdr:row>51</xdr:row>
      <xdr:rowOff>44448</xdr:rowOff>
    </xdr:from>
    <xdr:ext cx="488947" cy="431797"/>
    <xdr:pic>
      <xdr:nvPicPr>
        <xdr:cNvPr id="19" name="Picture 19" descr="C:\Users\kalev\Documents\Biston 2021\1020 Boilerite tarvikud 2021\Fotod joonised serdid boilerite tarvikud\Z1580B.jpg">
          <a:extLst>
            <a:ext uri="{FF2B5EF4-FFF2-40B4-BE49-F238E27FC236}">
              <a16:creationId xmlns:a16="http://schemas.microsoft.com/office/drawing/2014/main" id="{EB3A3240-B0D4-7539-CF06-629E014A0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527051" y="7931148"/>
          <a:ext cx="488947" cy="43179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146047</xdr:colOff>
      <xdr:row>55</xdr:row>
      <xdr:rowOff>69851</xdr:rowOff>
    </xdr:from>
    <xdr:ext cx="573145" cy="231699"/>
    <xdr:pic>
      <xdr:nvPicPr>
        <xdr:cNvPr id="20" name="Pilt 8">
          <a:extLst>
            <a:ext uri="{FF2B5EF4-FFF2-40B4-BE49-F238E27FC236}">
              <a16:creationId xmlns:a16="http://schemas.microsoft.com/office/drawing/2014/main" id="{E78AEB57-71CF-4593-773F-433EDAA03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250947" y="8566151"/>
          <a:ext cx="573145" cy="23169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76196</xdr:colOff>
      <xdr:row>48</xdr:row>
      <xdr:rowOff>82552</xdr:rowOff>
    </xdr:from>
    <xdr:ext cx="542294" cy="406395"/>
    <xdr:pic>
      <xdr:nvPicPr>
        <xdr:cNvPr id="17" name="Picture 21" descr="C:\Users\kalev\Documents\Biston 2021\1020 Boilerite tarvikud 2021\Fotod joonised serdid boilerite tarvikud\64000  Ülerõhuklappi  boilerile 8 bar 12.jpg">
          <a:extLst>
            <a:ext uri="{FF2B5EF4-FFF2-40B4-BE49-F238E27FC236}">
              <a16:creationId xmlns:a16="http://schemas.microsoft.com/office/drawing/2014/main" id="{8CBFF3C9-D3C1-B4DC-419C-9834B1A25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76196" y="7512052"/>
          <a:ext cx="542294" cy="40639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40338</xdr:colOff>
      <xdr:row>10</xdr:row>
      <xdr:rowOff>19540</xdr:rowOff>
    </xdr:from>
    <xdr:ext cx="739018" cy="501136"/>
    <xdr:pic>
      <xdr:nvPicPr>
        <xdr:cNvPr id="3" name="Picture 22" descr="C:\Users\kalev\Documents\Biston 2021\1020 Boilerite tarvikud 2021\Fotod joonised serdid boilerite tarvikud\E1120.jpg">
          <a:extLst>
            <a:ext uri="{FF2B5EF4-FFF2-40B4-BE49-F238E27FC236}">
              <a16:creationId xmlns:a16="http://schemas.microsoft.com/office/drawing/2014/main" id="{3D1EFE1F-262F-D67F-C0B5-A8F80CC49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 rot="5589295">
          <a:off x="159279" y="1538899"/>
          <a:ext cx="501136" cy="73901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18415</xdr:colOff>
      <xdr:row>15</xdr:row>
      <xdr:rowOff>127635</xdr:rowOff>
    </xdr:from>
    <xdr:ext cx="760725" cy="487046"/>
    <xdr:pic>
      <xdr:nvPicPr>
        <xdr:cNvPr id="5" name="Picture 24" descr="C:\Users\kalev\Documents\Biston 2021\1020 Boilerite tarvikud 2021\Fotod joonised serdid boilerite tarvikud\E1111.jpg">
          <a:extLst>
            <a:ext uri="{FF2B5EF4-FFF2-40B4-BE49-F238E27FC236}">
              <a16:creationId xmlns:a16="http://schemas.microsoft.com/office/drawing/2014/main" id="{B896B31E-B0C0-925F-6727-FEB55B06F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 rot="5400013">
          <a:off x="155255" y="2391095"/>
          <a:ext cx="487046" cy="76072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317497</xdr:colOff>
      <xdr:row>21</xdr:row>
      <xdr:rowOff>88897</xdr:rowOff>
    </xdr:from>
    <xdr:ext cx="461013" cy="676271"/>
    <xdr:pic>
      <xdr:nvPicPr>
        <xdr:cNvPr id="7" name="Picture 25" descr="C:\Users\kalev\Documents\Biston 2021\1020 Boilerite tarvikud 2021\Fotod joonised serdid boilerite tarvikud\E1170.jpg">
          <a:extLst>
            <a:ext uri="{FF2B5EF4-FFF2-40B4-BE49-F238E27FC236}">
              <a16:creationId xmlns:a16="http://schemas.microsoft.com/office/drawing/2014/main" id="{38EC6317-4E45-C072-4442-E78595B0F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317497" y="3403597"/>
          <a:ext cx="461013" cy="67627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247646</xdr:colOff>
      <xdr:row>27</xdr:row>
      <xdr:rowOff>57150</xdr:rowOff>
    </xdr:from>
    <xdr:ext cx="660397" cy="742950"/>
    <xdr:pic>
      <xdr:nvPicPr>
        <xdr:cNvPr id="9" name="Picture 26" descr="C:\Users\kalev\Documents\Biston 2021\1020 Boilerite tarvikud 2021\Fotod joonised serdid boilerite tarvikud\E1175.jpg">
          <a:extLst>
            <a:ext uri="{FF2B5EF4-FFF2-40B4-BE49-F238E27FC236}">
              <a16:creationId xmlns:a16="http://schemas.microsoft.com/office/drawing/2014/main" id="{76307AC7-66DB-6B76-B7CF-56D4AF168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247646" y="4286250"/>
          <a:ext cx="660397" cy="7429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228600</xdr:colOff>
      <xdr:row>33</xdr:row>
      <xdr:rowOff>114300</xdr:rowOff>
    </xdr:from>
    <xdr:ext cx="713103" cy="497835"/>
    <xdr:pic>
      <xdr:nvPicPr>
        <xdr:cNvPr id="11" name="Picture 27" descr="C:\Users\kalev\Documents\Biston 2021\1020 Boilerite tarvikud 2021\Fotod joonised serdid boilerite tarvikud\E1141 boileri-termostaat.jpg">
          <a:extLst>
            <a:ext uri="{FF2B5EF4-FFF2-40B4-BE49-F238E27FC236}">
              <a16:creationId xmlns:a16="http://schemas.microsoft.com/office/drawing/2014/main" id="{19312584-17A8-C031-83E1-457939906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228600" y="5257800"/>
          <a:ext cx="713103" cy="49783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273048</xdr:colOff>
      <xdr:row>38</xdr:row>
      <xdr:rowOff>95253</xdr:rowOff>
    </xdr:from>
    <xdr:ext cx="507994" cy="527051"/>
    <xdr:pic>
      <xdr:nvPicPr>
        <xdr:cNvPr id="13" name="Picture 29" descr="C:\Users\kalev\Documents\Biston 2021\1020 Boilerite tarvikud 2021\Fotod joonised serdid boilerite tarvikud\E1132.jpg">
          <a:extLst>
            <a:ext uri="{FF2B5EF4-FFF2-40B4-BE49-F238E27FC236}">
              <a16:creationId xmlns:a16="http://schemas.microsoft.com/office/drawing/2014/main" id="{A05E13E6-4B5C-4AE0-24A8-643BA0823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273048" y="6000753"/>
          <a:ext cx="507994" cy="5270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285750</xdr:colOff>
      <xdr:row>44</xdr:row>
      <xdr:rowOff>12701</xdr:rowOff>
    </xdr:from>
    <xdr:ext cx="546097" cy="412751"/>
    <xdr:pic>
      <xdr:nvPicPr>
        <xdr:cNvPr id="15" name="Picture 30" descr="C:\Users\kalev\Documents\Biston 2021\1020 Boilerite tarvikud 2021\Fotod joonised serdid boilerite tarvikud\E1133.jpg">
          <a:extLst>
            <a:ext uri="{FF2B5EF4-FFF2-40B4-BE49-F238E27FC236}">
              <a16:creationId xmlns:a16="http://schemas.microsoft.com/office/drawing/2014/main" id="{0FB1D02F-9426-43C9-9172-4E5A27FE7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285750" y="6832601"/>
          <a:ext cx="546097" cy="4127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298451</xdr:colOff>
      <xdr:row>56</xdr:row>
      <xdr:rowOff>12701</xdr:rowOff>
    </xdr:from>
    <xdr:ext cx="514350" cy="438153"/>
    <xdr:pic>
      <xdr:nvPicPr>
        <xdr:cNvPr id="21" name="Picture 31" descr="C:\Users\kalev\Documents\Biston 2021\1020 Boilerite tarvikud 2021\Fotod joonised serdid boilerite tarvikud\957900 Boileri kruvide kinnituskomplekt.jpg">
          <a:extLst>
            <a:ext uri="{FF2B5EF4-FFF2-40B4-BE49-F238E27FC236}">
              <a16:creationId xmlns:a16="http://schemas.microsoft.com/office/drawing/2014/main" id="{2520CCEB-F3B9-C00C-3A56-C096DE7C0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298451" y="8661401"/>
          <a:ext cx="514350" cy="438153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iston.ee/tooted/tarvikud/boileritarvikud-ja-varuosad/tarvikud-boilerile/ulerohuklapid-boilerile-8-bar" TargetMode="External"/><Relationship Id="rId3" Type="http://schemas.openxmlformats.org/officeDocument/2006/relationships/hyperlink" Target="https://www.biston.ee/tooted/tarvikud/boileritarvikud-ja-varuosad/tarvikud-boilerile/magneesiumanoodid-boilerile" TargetMode="External"/><Relationship Id="rId7" Type="http://schemas.openxmlformats.org/officeDocument/2006/relationships/hyperlink" Target="https://www.biston.ee/tooted/tarvikud/boileritarvikud-ja-varuosad/tarvikud-boilerile/kuttekeha-kummitihend-boilerile-umar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s://www.biston.ee/tooted/tarvikud/boileritarvikud-ja-varuosad/tarvikud-boilerile/boileri-keermega-kuttekehad-11-4" TargetMode="External"/><Relationship Id="rId1" Type="http://schemas.openxmlformats.org/officeDocument/2006/relationships/hyperlink" Target="https://www.biston.ee/tooted/tarvikud/boileritarvikud-ja-varuosad/tarvikud-boilerile/boileri-kuttekehad-11-4-keermeta-flantsile" TargetMode="External"/><Relationship Id="rId6" Type="http://schemas.openxmlformats.org/officeDocument/2006/relationships/hyperlink" Target="https://www.biston.ee/tooted/tarvikud/boileritarvikud-ja-varuosad/tarvikud-boilerile/kuttekeha-kummitihend-boilerile-umar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www.biston.ee/tooted/tarvikud/boileritarvikud-ja-varuosad/tarvikud-boilerile/boileri-termostaat" TargetMode="External"/><Relationship Id="rId10" Type="http://schemas.openxmlformats.org/officeDocument/2006/relationships/hyperlink" Target="https://www.biston.ee/tooted/tarvikud/boileritarvikud-ja-varuosad/tarvikud-boilerile/boileri-kruvide-kinnituskomplekt" TargetMode="External"/><Relationship Id="rId4" Type="http://schemas.openxmlformats.org/officeDocument/2006/relationships/hyperlink" Target="https://www.biston.ee/tooted/tarvikud/boileritarvikud-ja-varuosad/tarvikud-boilerile/magneesiumanoodid-boilerile-1" TargetMode="External"/><Relationship Id="rId9" Type="http://schemas.openxmlformats.org/officeDocument/2006/relationships/hyperlink" Target="https://www.biston.ee/tooted/tarvikud/boileritarvikud-ja-varuosad/tarvikud-boilerile/ulerohuklapid-boilerile-8-bar-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17"/>
  <sheetViews>
    <sheetView tabSelected="1" zoomScaleNormal="100" workbookViewId="0">
      <pane ySplit="7" topLeftCell="A8" activePane="bottomLeft" state="frozen"/>
      <selection pane="bottomLeft" activeCell="E5" sqref="E5"/>
    </sheetView>
  </sheetViews>
  <sheetFormatPr defaultColWidth="13.7109375" defaultRowHeight="15" x14ac:dyDescent="0.25"/>
  <cols>
    <col min="1" max="1" width="16.5703125" style="3" customWidth="1"/>
    <col min="2" max="2" width="15.85546875" style="4" customWidth="1"/>
    <col min="3" max="3" width="40.140625" style="3" customWidth="1"/>
    <col min="4" max="5" width="10.7109375" style="3" customWidth="1"/>
    <col min="6" max="16384" width="13.7109375" style="3"/>
  </cols>
  <sheetData>
    <row r="1" spans="1:5" x14ac:dyDescent="0.25">
      <c r="A1" s="4"/>
      <c r="C1" s="4"/>
      <c r="D1" s="4"/>
      <c r="E1" s="4"/>
    </row>
    <row r="2" spans="1:5" x14ac:dyDescent="0.25">
      <c r="A2" s="70" t="s">
        <v>37</v>
      </c>
      <c r="C2" s="4"/>
      <c r="D2" s="4"/>
      <c r="E2" s="4"/>
    </row>
    <row r="3" spans="1:5" x14ac:dyDescent="0.25">
      <c r="A3" s="70" t="s">
        <v>38</v>
      </c>
      <c r="C3" s="4"/>
      <c r="D3" s="4"/>
      <c r="E3" s="4"/>
    </row>
    <row r="4" spans="1:5" ht="12" customHeight="1" thickBot="1" x14ac:dyDescent="0.3">
      <c r="A4" s="71"/>
      <c r="B4" s="5"/>
      <c r="C4" s="5"/>
      <c r="D4" s="72"/>
      <c r="E4" s="72"/>
    </row>
    <row r="5" spans="1:5" ht="29.45" customHeight="1" thickBot="1" x14ac:dyDescent="0.3">
      <c r="A5" s="71"/>
      <c r="B5" s="7" t="s">
        <v>36</v>
      </c>
      <c r="C5" s="73" t="s">
        <v>0</v>
      </c>
      <c r="D5" s="74" t="s">
        <v>33</v>
      </c>
      <c r="E5" s="1"/>
    </row>
    <row r="6" spans="1:5" ht="12" customHeight="1" x14ac:dyDescent="0.25">
      <c r="A6" s="71"/>
      <c r="B6" s="7"/>
      <c r="C6" s="75"/>
      <c r="D6" s="76"/>
      <c r="E6" s="76"/>
    </row>
    <row r="7" spans="1:5" ht="12" customHeight="1" x14ac:dyDescent="0.25">
      <c r="A7" s="7" t="s">
        <v>32</v>
      </c>
      <c r="B7" s="7">
        <v>1020</v>
      </c>
      <c r="C7" s="73" t="s">
        <v>39</v>
      </c>
      <c r="D7" s="77" t="s">
        <v>34</v>
      </c>
      <c r="E7" s="77" t="s">
        <v>35</v>
      </c>
    </row>
    <row r="8" spans="1:5" ht="12" customHeight="1" x14ac:dyDescent="0.25">
      <c r="A8" s="6"/>
      <c r="B8" s="7"/>
      <c r="C8" s="6"/>
      <c r="D8" s="8"/>
      <c r="E8" s="8"/>
    </row>
    <row r="9" spans="1:5" ht="12" customHeight="1" x14ac:dyDescent="0.25">
      <c r="A9" s="9"/>
      <c r="B9" s="10"/>
      <c r="C9" s="11" t="s">
        <v>1</v>
      </c>
      <c r="D9" s="12"/>
      <c r="E9" s="13"/>
    </row>
    <row r="10" spans="1:5" ht="12" customHeight="1" x14ac:dyDescent="0.25">
      <c r="A10" s="14"/>
      <c r="B10" s="15"/>
      <c r="C10" s="16"/>
      <c r="D10" s="17"/>
      <c r="E10" s="18"/>
    </row>
    <row r="11" spans="1:5" ht="12" customHeight="1" x14ac:dyDescent="0.25">
      <c r="A11" s="19"/>
      <c r="B11" s="20"/>
      <c r="C11" s="21"/>
      <c r="D11" s="22"/>
      <c r="E11" s="23"/>
    </row>
    <row r="12" spans="1:5" ht="12" customHeight="1" x14ac:dyDescent="0.25">
      <c r="A12" s="19"/>
      <c r="B12" s="2" t="s">
        <v>2</v>
      </c>
      <c r="C12" s="16" t="s">
        <v>3</v>
      </c>
      <c r="D12" s="22">
        <v>9.636000000000001</v>
      </c>
      <c r="E12" s="24" t="str">
        <f>IF($E$5&gt;0,D12*(100%-$E$5)," ")</f>
        <v xml:space="preserve"> </v>
      </c>
    </row>
    <row r="13" spans="1:5" ht="12" customHeight="1" x14ac:dyDescent="0.25">
      <c r="A13" s="19"/>
      <c r="B13" s="2" t="s">
        <v>4</v>
      </c>
      <c r="C13" s="16" t="s">
        <v>5</v>
      </c>
      <c r="D13" s="22">
        <v>9.636000000000001</v>
      </c>
      <c r="E13" s="24" t="str">
        <f>IF($E$5&gt;0,D13*(100%-$E$5)," ")</f>
        <v xml:space="preserve"> </v>
      </c>
    </row>
    <row r="14" spans="1:5" ht="12" customHeight="1" x14ac:dyDescent="0.25">
      <c r="A14" s="25"/>
      <c r="B14" s="26"/>
      <c r="C14" s="27"/>
      <c r="D14" s="28"/>
      <c r="E14" s="29"/>
    </row>
    <row r="15" spans="1:5" ht="12" customHeight="1" x14ac:dyDescent="0.25">
      <c r="A15" s="16"/>
      <c r="B15" s="30"/>
      <c r="C15" s="31" t="s">
        <v>6</v>
      </c>
      <c r="D15" s="32"/>
      <c r="E15" s="33"/>
    </row>
    <row r="16" spans="1:5" ht="12" customHeight="1" x14ac:dyDescent="0.25">
      <c r="A16" s="16"/>
      <c r="B16" s="30"/>
      <c r="C16" s="16"/>
      <c r="D16" s="17"/>
      <c r="E16" s="18"/>
    </row>
    <row r="17" spans="1:5" ht="12" customHeight="1" x14ac:dyDescent="0.25">
      <c r="A17" s="16"/>
      <c r="B17" s="30"/>
      <c r="C17" s="34"/>
      <c r="D17" s="17"/>
      <c r="E17" s="18"/>
    </row>
    <row r="18" spans="1:5" ht="12" customHeight="1" x14ac:dyDescent="0.25">
      <c r="A18" s="16"/>
      <c r="B18" s="2" t="s">
        <v>7</v>
      </c>
      <c r="C18" s="16" t="s">
        <v>8</v>
      </c>
      <c r="D18" s="22">
        <v>9.636000000000001</v>
      </c>
      <c r="E18" s="24" t="str">
        <f>IF($E$5&gt;0,D18*(100%-$E$5)," ")</f>
        <v xml:space="preserve"> </v>
      </c>
    </row>
    <row r="19" spans="1:5" ht="12" customHeight="1" x14ac:dyDescent="0.25">
      <c r="A19" s="16"/>
      <c r="B19" s="2" t="s">
        <v>9</v>
      </c>
      <c r="C19" s="16" t="s">
        <v>3</v>
      </c>
      <c r="D19" s="22">
        <v>11.539000000000001</v>
      </c>
      <c r="E19" s="24" t="str">
        <f>IF($E$5&gt;0,D19*(100%-$E$5)," ")</f>
        <v xml:space="preserve"> </v>
      </c>
    </row>
    <row r="20" spans="1:5" ht="12" customHeight="1" x14ac:dyDescent="0.25">
      <c r="A20" s="16"/>
      <c r="B20" s="2" t="s">
        <v>10</v>
      </c>
      <c r="C20" s="16" t="s">
        <v>5</v>
      </c>
      <c r="D20" s="22">
        <v>13.475000000000001</v>
      </c>
      <c r="E20" s="24" t="str">
        <f>IF($E$5&gt;0,D20*(100%-$E$5)," ")</f>
        <v xml:space="preserve"> </v>
      </c>
    </row>
    <row r="21" spans="1:5" ht="12" customHeight="1" x14ac:dyDescent="0.25">
      <c r="A21" s="35"/>
      <c r="B21" s="36"/>
      <c r="C21" s="37"/>
      <c r="D21" s="38"/>
      <c r="E21" s="23"/>
    </row>
    <row r="22" spans="1:5" ht="12" customHeight="1" x14ac:dyDescent="0.25">
      <c r="A22" s="39"/>
      <c r="B22" s="40"/>
      <c r="C22" s="41" t="s">
        <v>11</v>
      </c>
      <c r="D22" s="42"/>
      <c r="E22" s="13"/>
    </row>
    <row r="23" spans="1:5" ht="12" customHeight="1" x14ac:dyDescent="0.25">
      <c r="A23" s="16"/>
      <c r="B23" s="30"/>
      <c r="C23" s="43"/>
      <c r="D23" s="17"/>
      <c r="E23" s="18"/>
    </row>
    <row r="24" spans="1:5" ht="12" customHeight="1" x14ac:dyDescent="0.25">
      <c r="A24" s="16"/>
      <c r="B24" s="30"/>
      <c r="C24" s="16"/>
      <c r="D24" s="22"/>
      <c r="E24" s="23"/>
    </row>
    <row r="25" spans="1:5" ht="12" customHeight="1" x14ac:dyDescent="0.25">
      <c r="A25" s="16"/>
      <c r="B25" s="2" t="s">
        <v>12</v>
      </c>
      <c r="C25" s="16" t="s">
        <v>13</v>
      </c>
      <c r="D25" s="22">
        <v>4.51</v>
      </c>
      <c r="E25" s="24" t="str">
        <f>IF($E$5&gt;0,D25*(100%-$E$5)," ")</f>
        <v xml:space="preserve"> </v>
      </c>
    </row>
    <row r="26" spans="1:5" ht="12" customHeight="1" x14ac:dyDescent="0.25">
      <c r="A26" s="16"/>
      <c r="B26" s="2" t="s">
        <v>14</v>
      </c>
      <c r="C26" s="16" t="s">
        <v>15</v>
      </c>
      <c r="D26" s="22">
        <v>4.51</v>
      </c>
      <c r="E26" s="24" t="str">
        <f>IF($E$5&gt;0,D26*(100%-$E$5)," ")</f>
        <v xml:space="preserve"> </v>
      </c>
    </row>
    <row r="27" spans="1:5" ht="12" customHeight="1" x14ac:dyDescent="0.25">
      <c r="A27" s="35"/>
      <c r="B27" s="36"/>
      <c r="C27" s="44"/>
      <c r="D27" s="45"/>
      <c r="E27" s="46"/>
    </row>
    <row r="28" spans="1:5" ht="12" customHeight="1" x14ac:dyDescent="0.25">
      <c r="A28" s="39"/>
      <c r="B28" s="40"/>
      <c r="C28" s="41" t="s">
        <v>11</v>
      </c>
      <c r="D28" s="42"/>
      <c r="E28" s="18"/>
    </row>
    <row r="29" spans="1:5" ht="12" customHeight="1" x14ac:dyDescent="0.25">
      <c r="A29" s="16"/>
      <c r="B29" s="30"/>
      <c r="C29" s="43"/>
      <c r="D29" s="17"/>
      <c r="E29" s="18"/>
    </row>
    <row r="30" spans="1:5" ht="12" customHeight="1" x14ac:dyDescent="0.25">
      <c r="A30" s="16"/>
      <c r="B30" s="30"/>
      <c r="C30" s="16"/>
      <c r="D30" s="22"/>
      <c r="E30" s="23"/>
    </row>
    <row r="31" spans="1:5" ht="12" customHeight="1" x14ac:dyDescent="0.25">
      <c r="A31" s="16"/>
      <c r="B31" s="2" t="s">
        <v>16</v>
      </c>
      <c r="C31" s="16" t="s">
        <v>17</v>
      </c>
      <c r="D31" s="22">
        <v>4.51</v>
      </c>
      <c r="E31" s="24" t="str">
        <f>IF($E$5&gt;0,D31*(100%-$E$5)," ")</f>
        <v xml:space="preserve"> </v>
      </c>
    </row>
    <row r="32" spans="1:5" ht="12" customHeight="1" x14ac:dyDescent="0.25">
      <c r="A32" s="16"/>
      <c r="B32" s="2" t="s">
        <v>18</v>
      </c>
      <c r="C32" s="16" t="s">
        <v>19</v>
      </c>
      <c r="D32" s="22">
        <v>4.51</v>
      </c>
      <c r="E32" s="24" t="str">
        <f>IF($E$5&gt;0,D32*(100%-$E$5)," ")</f>
        <v xml:space="preserve"> </v>
      </c>
    </row>
    <row r="33" spans="1:5" ht="12" customHeight="1" x14ac:dyDescent="0.25">
      <c r="A33" s="35"/>
      <c r="B33" s="47"/>
      <c r="C33" s="35"/>
      <c r="D33" s="45"/>
      <c r="E33" s="48"/>
    </row>
    <row r="34" spans="1:5" ht="12" customHeight="1" x14ac:dyDescent="0.25">
      <c r="A34" s="49"/>
      <c r="B34" s="50"/>
      <c r="C34" s="51"/>
      <c r="D34" s="52"/>
      <c r="E34" s="33"/>
    </row>
    <row r="35" spans="1:5" ht="12" customHeight="1" x14ac:dyDescent="0.25">
      <c r="A35" s="53"/>
      <c r="B35" s="2" t="s">
        <v>20</v>
      </c>
      <c r="C35" s="54" t="s">
        <v>21</v>
      </c>
      <c r="D35" s="22">
        <v>6.6867428571428587</v>
      </c>
      <c r="E35" s="23"/>
    </row>
    <row r="36" spans="1:5" ht="12" customHeight="1" x14ac:dyDescent="0.25">
      <c r="A36" s="53"/>
      <c r="B36" s="30"/>
      <c r="C36" s="55"/>
      <c r="D36" s="32"/>
      <c r="E36" s="48"/>
    </row>
    <row r="37" spans="1:5" ht="12" customHeight="1" x14ac:dyDescent="0.25">
      <c r="A37" s="53"/>
      <c r="B37" s="30"/>
      <c r="C37" s="55"/>
      <c r="D37" s="32"/>
      <c r="E37" s="48"/>
    </row>
    <row r="38" spans="1:5" ht="12" customHeight="1" x14ac:dyDescent="0.25">
      <c r="A38" s="56"/>
      <c r="B38" s="57"/>
      <c r="C38" s="58"/>
      <c r="D38" s="38"/>
      <c r="E38" s="29"/>
    </row>
    <row r="39" spans="1:5" ht="12" customHeight="1" x14ac:dyDescent="0.25">
      <c r="A39" s="39"/>
      <c r="B39" s="50"/>
      <c r="C39" s="41"/>
      <c r="D39" s="59"/>
      <c r="E39" s="23"/>
    </row>
    <row r="40" spans="1:5" ht="12" customHeight="1" x14ac:dyDescent="0.25">
      <c r="A40" s="16"/>
      <c r="B40" s="2" t="s">
        <v>22</v>
      </c>
      <c r="C40" s="31" t="s">
        <v>23</v>
      </c>
      <c r="D40" s="22">
        <v>0.32550000000000001</v>
      </c>
      <c r="E40" s="24" t="str">
        <f>IF($E$5&gt;0,D40*(100%-$E$5)," ")</f>
        <v xml:space="preserve"> </v>
      </c>
    </row>
    <row r="41" spans="1:5" ht="12" customHeight="1" x14ac:dyDescent="0.25">
      <c r="A41" s="16"/>
      <c r="B41" s="47"/>
      <c r="C41" s="16"/>
      <c r="D41" s="22"/>
      <c r="E41" s="23"/>
    </row>
    <row r="42" spans="1:5" ht="12" customHeight="1" x14ac:dyDescent="0.25">
      <c r="A42" s="16"/>
      <c r="B42" s="20"/>
      <c r="C42" s="16" t="s">
        <v>24</v>
      </c>
      <c r="D42" s="32"/>
      <c r="E42" s="48"/>
    </row>
    <row r="43" spans="1:5" ht="12" customHeight="1" x14ac:dyDescent="0.25">
      <c r="A43" s="35"/>
      <c r="B43" s="60"/>
      <c r="C43" s="44"/>
      <c r="D43" s="45"/>
      <c r="E43" s="48"/>
    </row>
    <row r="44" spans="1:5" ht="12" customHeight="1" x14ac:dyDescent="0.25">
      <c r="A44" s="39"/>
      <c r="B44" s="61"/>
      <c r="C44" s="41"/>
      <c r="D44" s="52"/>
      <c r="E44" s="33"/>
    </row>
    <row r="45" spans="1:5" ht="12" customHeight="1" x14ac:dyDescent="0.25">
      <c r="A45" s="16"/>
      <c r="B45" s="2" t="s">
        <v>25</v>
      </c>
      <c r="C45" s="31" t="s">
        <v>26</v>
      </c>
      <c r="D45" s="22">
        <v>0.32550000000000001</v>
      </c>
      <c r="E45" s="24" t="str">
        <f>IF($E$5&gt;0,D45*(100%-$E$5)," ")</f>
        <v xml:space="preserve"> </v>
      </c>
    </row>
    <row r="46" spans="1:5" ht="12" customHeight="1" x14ac:dyDescent="0.25">
      <c r="A46" s="16"/>
      <c r="B46" s="47"/>
      <c r="C46" s="16"/>
      <c r="D46" s="32"/>
      <c r="E46" s="48"/>
    </row>
    <row r="47" spans="1:5" ht="12" customHeight="1" x14ac:dyDescent="0.25">
      <c r="A47" s="16"/>
      <c r="B47" s="20"/>
      <c r="C47" s="16" t="s">
        <v>24</v>
      </c>
      <c r="D47" s="32"/>
      <c r="E47" s="48"/>
    </row>
    <row r="48" spans="1:5" ht="12" customHeight="1" x14ac:dyDescent="0.25">
      <c r="A48" s="35"/>
      <c r="B48" s="62"/>
      <c r="C48" s="35"/>
      <c r="D48" s="45"/>
      <c r="E48" s="46"/>
    </row>
    <row r="49" spans="1:5" ht="12" customHeight="1" x14ac:dyDescent="0.25">
      <c r="A49" s="39"/>
      <c r="B49" s="47"/>
      <c r="C49" s="41" t="s">
        <v>27</v>
      </c>
      <c r="D49" s="52"/>
      <c r="E49" s="48"/>
    </row>
    <row r="50" spans="1:5" ht="12" customHeight="1" x14ac:dyDescent="0.25">
      <c r="A50" s="16"/>
      <c r="B50" s="20"/>
      <c r="C50" s="16"/>
      <c r="D50" s="32"/>
      <c r="E50" s="48"/>
    </row>
    <row r="51" spans="1:5" ht="12" customHeight="1" x14ac:dyDescent="0.25">
      <c r="A51" s="16"/>
      <c r="B51" s="2">
        <v>64000</v>
      </c>
      <c r="C51" s="16" t="s">
        <v>28</v>
      </c>
      <c r="D51" s="22">
        <v>6.7410000000000005</v>
      </c>
      <c r="E51" s="24" t="str">
        <f>IF($E$5&gt;0,D51*(100%-$E$5)," ")</f>
        <v xml:space="preserve"> </v>
      </c>
    </row>
    <row r="52" spans="1:5" ht="12" customHeight="1" x14ac:dyDescent="0.25">
      <c r="A52" s="16"/>
      <c r="B52" s="2">
        <v>64001</v>
      </c>
      <c r="C52" s="63" t="s">
        <v>29</v>
      </c>
      <c r="D52" s="22">
        <v>7.9587000000000003</v>
      </c>
      <c r="E52" s="24" t="str">
        <f>IF($E$5&gt;0,D52*(100%-$E$5)," ")</f>
        <v xml:space="preserve"> </v>
      </c>
    </row>
    <row r="53" spans="1:5" ht="12" customHeight="1" x14ac:dyDescent="0.25">
      <c r="A53" s="16"/>
      <c r="B53" s="47"/>
      <c r="C53" s="63"/>
      <c r="D53" s="32"/>
      <c r="E53" s="48"/>
    </row>
    <row r="54" spans="1:5" ht="12" customHeight="1" x14ac:dyDescent="0.25">
      <c r="A54" s="16"/>
      <c r="B54" s="47"/>
      <c r="C54" s="63"/>
      <c r="D54" s="32"/>
      <c r="E54" s="48"/>
    </row>
    <row r="55" spans="1:5" ht="12" customHeight="1" x14ac:dyDescent="0.25">
      <c r="A55" s="35"/>
      <c r="B55" s="36"/>
      <c r="C55" s="44"/>
      <c r="D55" s="45"/>
      <c r="E55" s="48"/>
    </row>
    <row r="56" spans="1:5" ht="12" customHeight="1" x14ac:dyDescent="0.25">
      <c r="A56" s="39"/>
      <c r="B56" s="47"/>
      <c r="C56" s="41" t="s">
        <v>30</v>
      </c>
      <c r="D56" s="52"/>
      <c r="E56" s="33"/>
    </row>
    <row r="57" spans="1:5" ht="12" customHeight="1" x14ac:dyDescent="0.25">
      <c r="A57" s="16"/>
      <c r="B57" s="20"/>
      <c r="C57" s="16"/>
      <c r="D57" s="22"/>
      <c r="E57" s="23"/>
    </row>
    <row r="58" spans="1:5" ht="12" customHeight="1" x14ac:dyDescent="0.25">
      <c r="A58" s="16"/>
      <c r="B58" s="47"/>
      <c r="C58" s="16"/>
      <c r="D58" s="22"/>
      <c r="E58" s="23"/>
    </row>
    <row r="59" spans="1:5" ht="12" customHeight="1" x14ac:dyDescent="0.25">
      <c r="A59" s="16"/>
      <c r="B59" s="2">
        <v>957900</v>
      </c>
      <c r="C59" s="16" t="s">
        <v>31</v>
      </c>
      <c r="D59" s="22">
        <v>0.69300000000000006</v>
      </c>
      <c r="E59" s="24" t="str">
        <f>IF($E$5&gt;0,D59*(100%-$E$5)," ")</f>
        <v xml:space="preserve"> </v>
      </c>
    </row>
    <row r="60" spans="1:5" ht="12" customHeight="1" x14ac:dyDescent="0.25">
      <c r="A60" s="35"/>
      <c r="B60" s="62"/>
      <c r="C60" s="35"/>
      <c r="D60" s="45"/>
      <c r="E60" s="46"/>
    </row>
    <row r="61" spans="1:5" ht="12" customHeight="1" x14ac:dyDescent="0.25">
      <c r="A61" s="64"/>
      <c r="B61" s="65"/>
      <c r="C61" s="64"/>
      <c r="D61" s="66"/>
      <c r="E61" s="66"/>
    </row>
    <row r="62" spans="1:5" ht="12" customHeight="1" x14ac:dyDescent="0.25">
      <c r="A62" s="64"/>
      <c r="B62" s="65"/>
      <c r="C62" s="64"/>
      <c r="D62" s="66"/>
      <c r="E62" s="66"/>
    </row>
    <row r="63" spans="1:5" ht="12" customHeight="1" x14ac:dyDescent="0.25">
      <c r="A63" s="64"/>
      <c r="B63" s="67"/>
      <c r="C63" s="68"/>
      <c r="D63" s="66"/>
      <c r="E63" s="66"/>
    </row>
    <row r="64" spans="1:5" ht="12" customHeight="1" x14ac:dyDescent="0.25">
      <c r="A64" s="64"/>
      <c r="B64" s="67"/>
      <c r="C64" s="68"/>
      <c r="D64" s="69"/>
      <c r="E64" s="69"/>
    </row>
    <row r="65" ht="12" customHeight="1" x14ac:dyDescent="0.25"/>
    <row r="66" ht="12" customHeight="1" x14ac:dyDescent="0.25"/>
    <row r="67" ht="12" customHeight="1" x14ac:dyDescent="0.25"/>
    <row r="68" ht="12" customHeight="1" x14ac:dyDescent="0.25"/>
    <row r="69" ht="12" customHeight="1" x14ac:dyDescent="0.25"/>
    <row r="70" ht="12" customHeight="1" x14ac:dyDescent="0.25"/>
    <row r="71" ht="12" customHeight="1" x14ac:dyDescent="0.25"/>
    <row r="72" ht="12" customHeight="1" x14ac:dyDescent="0.25"/>
    <row r="73" ht="12" customHeight="1" x14ac:dyDescent="0.25"/>
    <row r="74" ht="12" customHeight="1" x14ac:dyDescent="0.25"/>
    <row r="75" ht="12" customHeight="1" x14ac:dyDescent="0.25"/>
    <row r="76" ht="12" customHeight="1" x14ac:dyDescent="0.25"/>
    <row r="77" ht="12" customHeight="1" x14ac:dyDescent="0.25"/>
    <row r="78" ht="12" customHeight="1" x14ac:dyDescent="0.25"/>
    <row r="79" ht="12" customHeight="1" x14ac:dyDescent="0.25"/>
    <row r="80" ht="12" customHeight="1" x14ac:dyDescent="0.25"/>
    <row r="81" ht="12" customHeight="1" x14ac:dyDescent="0.25"/>
    <row r="82" ht="12" customHeight="1" x14ac:dyDescent="0.25"/>
    <row r="83" ht="12" customHeight="1" x14ac:dyDescent="0.25"/>
    <row r="84" ht="12" customHeight="1" x14ac:dyDescent="0.25"/>
    <row r="85" ht="12" customHeight="1" x14ac:dyDescent="0.25"/>
    <row r="86" ht="12" customHeight="1" x14ac:dyDescent="0.25"/>
    <row r="87" ht="12" customHeight="1" x14ac:dyDescent="0.25"/>
    <row r="88" ht="12" customHeight="1" x14ac:dyDescent="0.25"/>
    <row r="89" ht="12" customHeight="1" x14ac:dyDescent="0.25"/>
    <row r="90" ht="12" customHeight="1" x14ac:dyDescent="0.25"/>
    <row r="91" ht="12" customHeight="1" x14ac:dyDescent="0.25"/>
    <row r="92" ht="12" customHeight="1" x14ac:dyDescent="0.25"/>
    <row r="93" ht="12" customHeight="1" x14ac:dyDescent="0.25"/>
    <row r="94" ht="12" customHeight="1" x14ac:dyDescent="0.25"/>
    <row r="95" ht="12" customHeight="1" x14ac:dyDescent="0.25"/>
    <row r="96" ht="12" customHeight="1" x14ac:dyDescent="0.25"/>
    <row r="97" ht="12" customHeight="1" x14ac:dyDescent="0.25"/>
    <row r="98" ht="12" customHeight="1" x14ac:dyDescent="0.25"/>
    <row r="99" ht="12" customHeight="1" x14ac:dyDescent="0.25"/>
    <row r="100" ht="12" customHeight="1" x14ac:dyDescent="0.25"/>
    <row r="101" ht="12" customHeight="1" x14ac:dyDescent="0.25"/>
    <row r="102" ht="12" customHeight="1" x14ac:dyDescent="0.25"/>
    <row r="103" ht="12" customHeight="1" x14ac:dyDescent="0.25"/>
    <row r="104" ht="12" customHeight="1" x14ac:dyDescent="0.25"/>
    <row r="105" ht="12" customHeight="1" x14ac:dyDescent="0.25"/>
    <row r="106" ht="12" customHeight="1" x14ac:dyDescent="0.25"/>
    <row r="107" ht="12" customHeight="1" x14ac:dyDescent="0.25"/>
    <row r="108" ht="12" customHeight="1" x14ac:dyDescent="0.25"/>
    <row r="109" ht="12" customHeight="1" x14ac:dyDescent="0.25"/>
    <row r="110" ht="12" customHeight="1" x14ac:dyDescent="0.25"/>
    <row r="111" ht="12.6" customHeight="1" x14ac:dyDescent="0.25"/>
    <row r="112" ht="12.6" customHeight="1" x14ac:dyDescent="0.25"/>
    <row r="113" ht="12.6" customHeight="1" x14ac:dyDescent="0.25"/>
    <row r="114" ht="12.6" customHeight="1" x14ac:dyDescent="0.25"/>
    <row r="115" ht="12.6" customHeight="1" x14ac:dyDescent="0.25"/>
    <row r="116" ht="12.6" customHeight="1" x14ac:dyDescent="0.25"/>
    <row r="117" ht="12.6" customHeight="1" x14ac:dyDescent="0.25"/>
    <row r="118" ht="12.6" customHeight="1" x14ac:dyDescent="0.25"/>
    <row r="119" ht="12.6" customHeight="1" x14ac:dyDescent="0.25"/>
    <row r="120" ht="12.6" customHeight="1" x14ac:dyDescent="0.25"/>
    <row r="121" ht="12.6" customHeight="1" x14ac:dyDescent="0.25"/>
    <row r="122" ht="12.6" customHeight="1" x14ac:dyDescent="0.25"/>
    <row r="123" ht="12.6" customHeight="1" x14ac:dyDescent="0.25"/>
    <row r="124" ht="12.6" customHeight="1" x14ac:dyDescent="0.25"/>
    <row r="125" ht="12.6" customHeight="1" x14ac:dyDescent="0.25"/>
    <row r="126" ht="12.6" customHeight="1" x14ac:dyDescent="0.25"/>
    <row r="127" ht="12.6" customHeight="1" x14ac:dyDescent="0.25"/>
    <row r="128" ht="12.6" customHeight="1" x14ac:dyDescent="0.25"/>
    <row r="129" ht="12.6" customHeight="1" x14ac:dyDescent="0.25"/>
    <row r="130" ht="12.6" customHeight="1" x14ac:dyDescent="0.25"/>
    <row r="131" ht="12.6" customHeight="1" x14ac:dyDescent="0.25"/>
    <row r="132" ht="12.6" customHeight="1" x14ac:dyDescent="0.25"/>
    <row r="133" ht="12.6" customHeight="1" x14ac:dyDescent="0.25"/>
    <row r="134" ht="12.6" customHeight="1" x14ac:dyDescent="0.25"/>
    <row r="135" ht="12.6" customHeight="1" x14ac:dyDescent="0.25"/>
    <row r="136" ht="12.6" customHeight="1" x14ac:dyDescent="0.25"/>
    <row r="137" ht="12.6" customHeight="1" x14ac:dyDescent="0.25"/>
    <row r="138" ht="12.6" customHeight="1" x14ac:dyDescent="0.25"/>
    <row r="139" ht="12.6" customHeight="1" x14ac:dyDescent="0.25"/>
    <row r="140" ht="12.6" customHeight="1" x14ac:dyDescent="0.25"/>
    <row r="141" ht="12.6" customHeight="1" x14ac:dyDescent="0.25"/>
    <row r="142" ht="12.6" customHeight="1" x14ac:dyDescent="0.25"/>
    <row r="143" ht="12.6" customHeight="1" x14ac:dyDescent="0.25"/>
    <row r="144" ht="12.6" customHeight="1" x14ac:dyDescent="0.25"/>
    <row r="145" ht="12.6" customHeight="1" x14ac:dyDescent="0.25"/>
    <row r="146" ht="12.6" customHeight="1" x14ac:dyDescent="0.25"/>
    <row r="147" ht="12.6" customHeight="1" x14ac:dyDescent="0.25"/>
    <row r="148" ht="12.6" customHeight="1" x14ac:dyDescent="0.25"/>
    <row r="149" ht="12.6" customHeight="1" x14ac:dyDescent="0.25"/>
    <row r="150" ht="12.6" customHeight="1" x14ac:dyDescent="0.25"/>
    <row r="151" ht="12.6" customHeight="1" x14ac:dyDescent="0.25"/>
    <row r="152" ht="12.6" customHeight="1" x14ac:dyDescent="0.25"/>
    <row r="153" ht="12.6" customHeight="1" x14ac:dyDescent="0.25"/>
    <row r="154" ht="12.6" customHeight="1" x14ac:dyDescent="0.25"/>
    <row r="155" ht="12.6" customHeight="1" x14ac:dyDescent="0.25"/>
    <row r="156" ht="12.6" customHeight="1" x14ac:dyDescent="0.25"/>
    <row r="157" ht="12.6" customHeight="1" x14ac:dyDescent="0.25"/>
    <row r="158" ht="12.6" customHeight="1" x14ac:dyDescent="0.25"/>
    <row r="159" ht="12.6" customHeight="1" x14ac:dyDescent="0.25"/>
    <row r="160" ht="12.6" customHeight="1" x14ac:dyDescent="0.25"/>
    <row r="161" ht="12.6" customHeight="1" x14ac:dyDescent="0.25"/>
    <row r="162" ht="12.6" customHeight="1" x14ac:dyDescent="0.25"/>
    <row r="163" ht="12.6" customHeight="1" x14ac:dyDescent="0.25"/>
    <row r="164" ht="12.6" customHeight="1" x14ac:dyDescent="0.25"/>
    <row r="165" ht="12.6" customHeight="1" x14ac:dyDescent="0.25"/>
    <row r="166" ht="12.6" customHeight="1" x14ac:dyDescent="0.25"/>
    <row r="167" ht="12.6" customHeight="1" x14ac:dyDescent="0.25"/>
    <row r="168" ht="12.6" customHeight="1" x14ac:dyDescent="0.25"/>
    <row r="169" ht="12.6" customHeight="1" x14ac:dyDescent="0.25"/>
    <row r="170" ht="12.6" customHeight="1" x14ac:dyDescent="0.25"/>
    <row r="171" ht="12.6" customHeight="1" x14ac:dyDescent="0.25"/>
    <row r="172" ht="12.6" customHeight="1" x14ac:dyDescent="0.25"/>
    <row r="173" ht="12.6" customHeight="1" x14ac:dyDescent="0.25"/>
    <row r="174" ht="12.6" customHeight="1" x14ac:dyDescent="0.25"/>
    <row r="175" ht="12.6" customHeight="1" x14ac:dyDescent="0.25"/>
    <row r="176" ht="12.6" customHeight="1" x14ac:dyDescent="0.25"/>
    <row r="177" ht="12.6" customHeight="1" x14ac:dyDescent="0.25"/>
    <row r="178" ht="12.6" customHeight="1" x14ac:dyDescent="0.25"/>
    <row r="179" ht="12.6" customHeight="1" x14ac:dyDescent="0.25"/>
    <row r="180" ht="12.6" customHeight="1" x14ac:dyDescent="0.25"/>
    <row r="181" ht="12.6" customHeight="1" x14ac:dyDescent="0.25"/>
    <row r="182" ht="12.6" customHeight="1" x14ac:dyDescent="0.25"/>
    <row r="183" ht="12.6" customHeight="1" x14ac:dyDescent="0.25"/>
    <row r="184" ht="12.6" customHeight="1" x14ac:dyDescent="0.25"/>
    <row r="185" ht="12.6" customHeight="1" x14ac:dyDescent="0.25"/>
    <row r="186" ht="12.6" customHeight="1" x14ac:dyDescent="0.25"/>
    <row r="187" ht="12.6" customHeight="1" x14ac:dyDescent="0.25"/>
    <row r="188" ht="12.6" customHeight="1" x14ac:dyDescent="0.25"/>
    <row r="189" ht="12.6" customHeight="1" x14ac:dyDescent="0.25"/>
    <row r="190" ht="12.6" customHeight="1" x14ac:dyDescent="0.25"/>
    <row r="191" ht="12.6" customHeight="1" x14ac:dyDescent="0.25"/>
    <row r="192" ht="12.6" customHeight="1" x14ac:dyDescent="0.25"/>
    <row r="193" ht="12.6" customHeight="1" x14ac:dyDescent="0.25"/>
    <row r="194" ht="12.6" customHeight="1" x14ac:dyDescent="0.25"/>
    <row r="195" ht="12.6" customHeight="1" x14ac:dyDescent="0.25"/>
    <row r="196" ht="12.6" customHeight="1" x14ac:dyDescent="0.25"/>
    <row r="197" ht="12.6" customHeight="1" x14ac:dyDescent="0.25"/>
    <row r="198" ht="12.6" customHeight="1" x14ac:dyDescent="0.25"/>
    <row r="199" ht="12.6" customHeight="1" x14ac:dyDescent="0.25"/>
    <row r="200" ht="12.6" customHeight="1" x14ac:dyDescent="0.25"/>
    <row r="201" ht="12.6" customHeight="1" x14ac:dyDescent="0.25"/>
    <row r="202" ht="12.6" customHeight="1" x14ac:dyDescent="0.25"/>
    <row r="203" ht="12.6" customHeight="1" x14ac:dyDescent="0.25"/>
    <row r="204" ht="12.6" customHeight="1" x14ac:dyDescent="0.25"/>
    <row r="205" ht="12.6" customHeight="1" x14ac:dyDescent="0.25"/>
    <row r="206" ht="12.6" customHeight="1" x14ac:dyDescent="0.25"/>
    <row r="207" ht="12.6" customHeight="1" x14ac:dyDescent="0.25"/>
    <row r="208" ht="12.6" customHeight="1" x14ac:dyDescent="0.25"/>
    <row r="209" ht="12.6" customHeight="1" x14ac:dyDescent="0.25"/>
    <row r="210" ht="12.6" customHeight="1" x14ac:dyDescent="0.25"/>
    <row r="211" ht="12.6" customHeight="1" x14ac:dyDescent="0.25"/>
    <row r="212" ht="12.6" customHeight="1" x14ac:dyDescent="0.25"/>
    <row r="213" ht="12.6" customHeight="1" x14ac:dyDescent="0.25"/>
    <row r="214" ht="12.6" customHeight="1" x14ac:dyDescent="0.25"/>
    <row r="215" ht="12.6" customHeight="1" x14ac:dyDescent="0.25"/>
    <row r="216" ht="12.6" customHeight="1" x14ac:dyDescent="0.25"/>
    <row r="217" ht="12.6" customHeight="1" x14ac:dyDescent="0.25"/>
  </sheetData>
  <sheetProtection algorithmName="SHA-512" hashValue="VqZqv7ewpNrpaILl2xXHu1lEAzOQMFlOXt03RiMWAtz4SGMgsIhElQlohwblnH71fMcNy2gC0iZtQosz5I+U4g==" saltValue="py4fu3mtKjI6OZjyhEAHOA==" spinCount="100000" sheet="1" objects="1" scenarios="1"/>
  <protectedRanges>
    <protectedRange algorithmName="SHA-512" hashValue="69xRBmudAtnuXW+D18bww2gFUSiHICEwkKIeDzJG3yKUFfOtLzbGaFBHcm+f8RPUXzLY5mkBBVKlIPcV/udlzg==" saltValue="RUyHfN0Ha2XjNExqQq3Pug==" spinCount="100000" sqref="E5" name="Range1_1_1"/>
  </protectedRanges>
  <hyperlinks>
    <hyperlink ref="B12:B13" r:id="rId1" display="E1120" xr:uid="{9B6660D8-6865-4DBA-8FAC-4FCA9B1F874D}"/>
    <hyperlink ref="B18:B20" r:id="rId2" display="E1111" xr:uid="{97C984EB-34D0-48D8-BA65-975A81B96B58}"/>
    <hyperlink ref="B25:B26" r:id="rId3" display="E1170" xr:uid="{241EFCA1-05D9-4930-8B05-3542637A2B41}"/>
    <hyperlink ref="B31:B32" r:id="rId4" display="E1175" xr:uid="{239928CA-4265-483C-803B-B2F6EC1BCFA3}"/>
    <hyperlink ref="B35" r:id="rId5" xr:uid="{BD8947E1-7E02-4B9E-8EB7-00FC9389D89E}"/>
    <hyperlink ref="B40" r:id="rId6" xr:uid="{1E2E31FC-7951-4113-9ED2-DA09FD404D74}"/>
    <hyperlink ref="B45" r:id="rId7" xr:uid="{9DF3518D-C1C2-48BA-A4D2-FF9AB6545FBF}"/>
    <hyperlink ref="B51" r:id="rId8" display="https://www.biston.ee/tooted/tarvikud/boileritarvikud-ja-varuosad/tarvikud-boilerile/ulerohuklapid-boilerile-8-bar" xr:uid="{2EBADD7F-C942-44A2-B290-99920E3FFAB5}"/>
    <hyperlink ref="B52" r:id="rId9" display="https://www.biston.ee/tooted/tarvikud/boileritarvikud-ja-varuosad/tarvikud-boilerile/ulerohuklapid-boilerile-8-bar-1" xr:uid="{6BC964F6-ABB5-422E-A5AA-E6DDE9E1143F}"/>
    <hyperlink ref="B59" r:id="rId10" display="https://www.biston.ee/tooted/tarvikud/boileritarvikud-ja-varuosad/tarvikud-boilerile/boileri-kruvide-kinnituskomplekt" xr:uid="{C9A1C6A6-8E96-4D36-8557-587B2E433213}"/>
  </hyperlinks>
  <pageMargins left="0.70000000000000007" right="0.70000000000000007" top="0.75" bottom="0.75" header="0.30000000000000004" footer="0.30000000000000004"/>
  <pageSetup paperSize="9" fitToWidth="0" fitToHeight="0" orientation="portrait" r:id="rId11"/>
  <drawing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Biston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Kalev Kõrtsmik</dc:creator>
  <cp:lastModifiedBy>Catherine Kõrtsmik</cp:lastModifiedBy>
  <cp:lastPrinted>2022-07-22T09:37:44Z</cp:lastPrinted>
  <dcterms:created xsi:type="dcterms:W3CDTF">2021-02-18T08:16:58Z</dcterms:created>
  <dcterms:modified xsi:type="dcterms:W3CDTF">2022-08-09T06:35:11Z</dcterms:modified>
</cp:coreProperties>
</file>