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330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catherine\Desktop\uuuuuuuus 20222\Valemiga\"/>
    </mc:Choice>
  </mc:AlternateContent>
  <xr:revisionPtr revIDLastSave="0" documentId="13_ncr:1_{88114038-39F1-45AE-97CB-78C6CAA10E1E}" xr6:coauthVersionLast="47" xr6:coauthVersionMax="47" xr10:uidLastSave="{00000000-0000-0000-0000-000000000000}"/>
  <workbookProtection workbookAlgorithmName="SHA-512" workbookHashValue="FV1Ulnri2vx+PeDJjiGhvTQOsQG5CbNZR2mGwZK7jf/sxVixR1GNpo76SIB6ruCIah7heFZ8zNvhLMqzFHXqPw==" workbookSaltValue="GPThz2Mc0Yt/iGThBEeFkQ==" workbookSpinCount="100000" lockStructure="1"/>
  <bookViews>
    <workbookView xWindow="-120" yWindow="-120" windowWidth="51840" windowHeight="21240" xr2:uid="{00000000-000D-0000-FFFF-FFFF00000000}"/>
  </bookViews>
  <sheets>
    <sheet name="Biston 2022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E18" i="1" l="1"/>
  <c r="E100" i="1"/>
  <c r="E117" i="1"/>
  <c r="E109" i="1"/>
  <c r="E85" i="1"/>
  <c r="E71" i="1"/>
  <c r="E57" i="1"/>
  <c r="E50" i="1"/>
  <c r="E42" i="1"/>
  <c r="E34" i="1"/>
  <c r="E26" i="1"/>
  <c r="E10" i="1"/>
</calcChain>
</file>

<file path=xl/sharedStrings.xml><?xml version="1.0" encoding="utf-8"?>
<sst xmlns="http://schemas.openxmlformats.org/spreadsheetml/2006/main" count="71" uniqueCount="63">
  <si>
    <t xml:space="preserve">Aqualine akrüülvannid </t>
  </si>
  <si>
    <t>151SALSA12070KF52</t>
  </si>
  <si>
    <t>Akrüülvann Salsa 1200 x 700 mm</t>
  </si>
  <si>
    <t xml:space="preserve">  Komplektis: esipaneel, jalad, mahtuvus: 130 L</t>
  </si>
  <si>
    <t xml:space="preserve"> 1200 x 400 x 700</t>
  </si>
  <si>
    <t>130 L</t>
  </si>
  <si>
    <t>151SALSA13070KF52</t>
  </si>
  <si>
    <t>Akrüülvann Salsa 1300 x 700 mm</t>
  </si>
  <si>
    <t xml:space="preserve">  Komplektis: esipaneel, jalad, mahtuvus: 140 L</t>
  </si>
  <si>
    <t xml:space="preserve"> 1300 x 400 x 700</t>
  </si>
  <si>
    <t>140 L</t>
  </si>
  <si>
    <t>151SALSA14070KF52</t>
  </si>
  <si>
    <t>Akrüülvann Salsa 1400 x 700 mm</t>
  </si>
  <si>
    <t xml:space="preserve">  Komplektis: esipaneel, jalad, mahtuvus: 150 L</t>
  </si>
  <si>
    <t xml:space="preserve"> 1400 x 400 x 700</t>
  </si>
  <si>
    <t>150 L</t>
  </si>
  <si>
    <t>151SALSA15070KF52</t>
  </si>
  <si>
    <t>Akrüülvann Salsa 1500 x 700 mm</t>
  </si>
  <si>
    <t xml:space="preserve">  Komplektis: esipaneel, jalad, mahtuvus: 160 L</t>
  </si>
  <si>
    <t xml:space="preserve"> 1500 x 400 x 700</t>
  </si>
  <si>
    <t xml:space="preserve">  160 L</t>
  </si>
  <si>
    <t>151SALSA16070KF52</t>
  </si>
  <si>
    <t>Akrüülvann Salsa 1600 x 700 mm</t>
  </si>
  <si>
    <t xml:space="preserve">  Komplektis: esipaneel, jalad, mahtuvus: 170 L</t>
  </si>
  <si>
    <t xml:space="preserve"> 1600 x 400 x 700</t>
  </si>
  <si>
    <t xml:space="preserve"> 170 L</t>
  </si>
  <si>
    <t>151SALSA17070KF52</t>
  </si>
  <si>
    <t>Akrüülvann Salsa 1700 x 700 mm</t>
  </si>
  <si>
    <t xml:space="preserve">  Komplektis: esipaneel, jalad, mahtuvus: 180 L</t>
  </si>
  <si>
    <t xml:space="preserve"> 1700 x 400 x 700</t>
  </si>
  <si>
    <t xml:space="preserve"> 180 L</t>
  </si>
  <si>
    <t>151FLAT52</t>
  </si>
  <si>
    <t>Otsapaneel 700 x 520 mm</t>
  </si>
  <si>
    <t>Salsa 1200 / 1300 / 1400 / 1500 / 1600 / 1700</t>
  </si>
  <si>
    <t>700 x 520</t>
  </si>
  <si>
    <t>15BL150100R</t>
  </si>
  <si>
    <t xml:space="preserve">     Nurgavann Laura 1500 x 1000 parem</t>
  </si>
  <si>
    <t xml:space="preserve">  Komplektis: esipaneel, jalad</t>
  </si>
  <si>
    <t>mahtuvus: 190 L</t>
  </si>
  <si>
    <t>1500 x 1000 mm</t>
  </si>
  <si>
    <t xml:space="preserve">    H: 400 mm</t>
  </si>
  <si>
    <t>C:  190 L</t>
  </si>
  <si>
    <t>W: 25 kg</t>
  </si>
  <si>
    <t>15BL150100L</t>
  </si>
  <si>
    <t xml:space="preserve">     Nurgavann Laura 1500 x 1000 vasak</t>
  </si>
  <si>
    <t>15002P</t>
  </si>
  <si>
    <t xml:space="preserve">Metallraamil puidust vanniiste, vaher  </t>
  </si>
  <si>
    <t>L= 70 cm</t>
  </si>
  <si>
    <t>15001V</t>
  </si>
  <si>
    <t xml:space="preserve">Metallraamil valge plastikust vanniiste </t>
  </si>
  <si>
    <t>99CB/1110-185</t>
  </si>
  <si>
    <t>Vanniuks 85 x 140 cm, kirgas klaas, 5 mm</t>
  </si>
  <si>
    <t>Kirgas klaas (karastatud) 5 mm, komplektis:</t>
  </si>
  <si>
    <t>klaassein, hinged, alumiinium U-profiil (küljekinnitus), tihend, kruvid</t>
  </si>
  <si>
    <t>850 x 1400 x 5 mm</t>
  </si>
  <si>
    <t>Partneri soodustus</t>
  </si>
  <si>
    <t>Grupikood</t>
  </si>
  <si>
    <t>Vaade</t>
  </si>
  <si>
    <t>Hind km-ta</t>
  </si>
  <si>
    <t xml:space="preserve"> Hind km-ta</t>
  </si>
  <si>
    <t>Betooni 11B, 11415, Tallinn</t>
  </si>
  <si>
    <t>Tel: 6228 691, info@biston.ee</t>
  </si>
  <si>
    <t>Nimetus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</si>
</sst>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&quot; &quot;#,##0.00&quot;   &quot;;&quot;-&quot;#,##0.00&quot;   &quot;;&quot; -&quot;00&quot;   &quot;;&quot; &quot;@&quot; &quot;"/>
  </numFmts>
  <fonts count="17" x14ac:knownFonts="1">
    <font>
      <sz val="11"/>
      <color rgb="FF000000"/>
      <name val="Calibri"/>
      <family val="2"/>
    </font>
    <font>
      <sz val="11"/>
      <color rgb="FF000000"/>
      <name val="Calibri"/>
      <family val="2"/>
    </font>
    <font>
      <sz val="10"/>
      <color rgb="FF000000"/>
      <name val="Helv"/>
    </font>
    <font>
      <b/>
      <sz val="10"/>
      <color rgb="FF000000"/>
      <name val="Arial"/>
      <family val="2"/>
    </font>
    <font>
      <b/>
      <sz val="11"/>
      <color rgb="FF000000"/>
      <name val="Calibri"/>
      <family val="2"/>
    </font>
    <font>
      <sz val="8"/>
      <color rgb="FF000000"/>
      <name val="Arial"/>
      <family val="2"/>
    </font>
    <font>
      <b/>
      <sz val="8"/>
      <color rgb="FF000000"/>
      <name val="Arial"/>
      <family val="2"/>
    </font>
    <font>
      <sz val="7"/>
      <color rgb="FF000000"/>
      <name val="Arial"/>
      <family val="2"/>
    </font>
    <font>
      <sz val="8"/>
      <color rgb="FF000000"/>
      <name val="Calibri"/>
      <family val="2"/>
    </font>
    <font>
      <b/>
      <sz val="7"/>
      <color rgb="FF000000"/>
      <name val="Arial"/>
      <family val="2"/>
    </font>
    <font>
      <b/>
      <sz val="8"/>
      <color rgb="FF0000FF"/>
      <name val="Arial"/>
      <family val="2"/>
      <charset val="186"/>
    </font>
    <font>
      <b/>
      <sz val="8"/>
      <name val="Arial"/>
      <family val="2"/>
    </font>
    <font>
      <b/>
      <sz val="8"/>
      <color rgb="FF0000FF"/>
      <name val="Arial"/>
      <family val="2"/>
    </font>
    <font>
      <u/>
      <sz val="11"/>
      <color theme="10"/>
      <name val="Calibri"/>
      <family val="2"/>
    </font>
    <font>
      <u/>
      <sz val="8"/>
      <color theme="10"/>
      <name val="Calibri"/>
      <family val="2"/>
    </font>
    <font>
      <sz val="10"/>
      <name val="Arial"/>
      <family val="2"/>
      <charset val="186"/>
    </font>
    <font>
      <b/>
      <u/>
      <sz val="8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/>
        <bgColor indexed="64"/>
      </patternFill>
    </fill>
  </fills>
  <borders count="25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rgb="FF000000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indexed="64"/>
      </right>
      <top/>
      <bottom/>
      <diagonal/>
    </border>
    <border>
      <left style="thin">
        <color indexed="64"/>
      </left>
      <right style="thin">
        <color rgb="FF000000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indexed="64"/>
      </bottom>
      <diagonal/>
    </border>
    <border>
      <left style="thin">
        <color rgb="FF000000"/>
      </left>
      <right style="thin">
        <color indexed="64"/>
      </right>
      <top/>
      <bottom style="thin">
        <color indexed="64"/>
      </bottom>
      <diagonal/>
    </border>
  </borders>
  <cellStyleXfs count="5">
    <xf numFmtId="0" fontId="0" fillId="0" borderId="0"/>
    <xf numFmtId="164" fontId="1" fillId="0" borderId="0" applyFont="0" applyFill="0" applyBorder="0" applyAlignment="0" applyProtection="0"/>
    <xf numFmtId="0" fontId="2" fillId="0" borderId="0" applyNumberFormat="0" applyBorder="0" applyProtection="0"/>
    <xf numFmtId="9" fontId="1" fillId="0" borderId="0" applyFont="0" applyFill="0" applyBorder="0" applyAlignment="0" applyProtection="0"/>
    <xf numFmtId="0" fontId="13" fillId="0" borderId="0" applyNumberFormat="0" applyFill="0" applyBorder="0" applyAlignment="0" applyProtection="0"/>
  </cellStyleXfs>
  <cellXfs count="94">
    <xf numFmtId="0" fontId="0" fillId="0" borderId="0" xfId="0"/>
    <xf numFmtId="0" fontId="0" fillId="2" borderId="0" xfId="0" applyFill="1" applyBorder="1" applyProtection="1"/>
    <xf numFmtId="0" fontId="0" fillId="2" borderId="0" xfId="0" applyFill="1" applyProtection="1"/>
    <xf numFmtId="0" fontId="0" fillId="2" borderId="0" xfId="0" applyFill="1" applyBorder="1" applyAlignment="1" applyProtection="1">
      <alignment horizontal="center" vertical="center"/>
    </xf>
    <xf numFmtId="0" fontId="3" fillId="2" borderId="0" xfId="2" applyFont="1" applyFill="1" applyBorder="1" applyAlignment="1" applyProtection="1">
      <alignment horizontal="center" vertical="center"/>
    </xf>
    <xf numFmtId="0" fontId="4" fillId="2" borderId="0" xfId="0" applyFont="1" applyFill="1" applyBorder="1" applyAlignment="1" applyProtection="1">
      <alignment horizontal="center" vertical="center"/>
    </xf>
    <xf numFmtId="2" fontId="0" fillId="2" borderId="0" xfId="0" applyNumberFormat="1" applyFill="1" applyBorder="1" applyAlignment="1" applyProtection="1">
      <alignment horizontal="center" vertical="center"/>
    </xf>
    <xf numFmtId="0" fontId="6" fillId="2" borderId="0" xfId="2" applyFont="1" applyFill="1" applyBorder="1" applyAlignment="1" applyProtection="1">
      <alignment horizontal="center" vertical="center"/>
    </xf>
    <xf numFmtId="0" fontId="6" fillId="2" borderId="0" xfId="0" applyFont="1" applyFill="1" applyBorder="1" applyAlignment="1" applyProtection="1">
      <alignment horizontal="center" vertical="center"/>
    </xf>
    <xf numFmtId="0" fontId="3" fillId="2" borderId="0" xfId="0" applyFont="1" applyFill="1" applyBorder="1" applyAlignment="1" applyProtection="1">
      <alignment horizontal="center" vertical="center"/>
    </xf>
    <xf numFmtId="0" fontId="5" fillId="2" borderId="0" xfId="0" applyFont="1" applyFill="1" applyBorder="1" applyAlignment="1" applyProtection="1">
      <alignment horizontal="center" vertical="center"/>
    </xf>
    <xf numFmtId="0" fontId="11" fillId="2" borderId="0" xfId="0" applyFont="1" applyFill="1" applyBorder="1" applyAlignment="1" applyProtection="1">
      <alignment horizontal="center" vertical="center"/>
    </xf>
    <xf numFmtId="0" fontId="6" fillId="2" borderId="0" xfId="0" applyFont="1" applyFill="1" applyAlignment="1" applyProtection="1">
      <alignment horizontal="center" vertical="center"/>
    </xf>
    <xf numFmtId="0" fontId="5" fillId="2" borderId="0" xfId="0" applyFont="1" applyFill="1" applyAlignment="1" applyProtection="1">
      <alignment horizontal="center" vertical="center"/>
    </xf>
    <xf numFmtId="0" fontId="11" fillId="2" borderId="0" xfId="0" applyFont="1" applyFill="1" applyAlignment="1" applyProtection="1">
      <alignment horizontal="center" vertical="center"/>
    </xf>
    <xf numFmtId="0" fontId="6" fillId="0" borderId="1" xfId="0" applyFont="1" applyFill="1" applyBorder="1" applyAlignment="1" applyProtection="1">
      <alignment horizontal="center" vertical="center"/>
    </xf>
    <xf numFmtId="0" fontId="6" fillId="0" borderId="3" xfId="0" applyFont="1" applyFill="1" applyBorder="1" applyAlignment="1" applyProtection="1">
      <alignment horizontal="center" vertical="center"/>
    </xf>
    <xf numFmtId="2" fontId="5" fillId="0" borderId="1" xfId="0" applyNumberFormat="1" applyFont="1" applyFill="1" applyBorder="1" applyAlignment="1" applyProtection="1">
      <alignment horizontal="center" vertical="center"/>
    </xf>
    <xf numFmtId="2" fontId="12" fillId="0" borderId="13" xfId="0" applyNumberFormat="1" applyFont="1" applyBorder="1" applyAlignment="1" applyProtection="1">
      <alignment horizontal="center" vertical="center"/>
    </xf>
    <xf numFmtId="0" fontId="5" fillId="0" borderId="4" xfId="0" applyFont="1" applyFill="1" applyBorder="1" applyAlignment="1" applyProtection="1">
      <alignment horizontal="center" vertical="center"/>
    </xf>
    <xf numFmtId="0" fontId="5" fillId="0" borderId="5" xfId="0" applyFont="1" applyFill="1" applyBorder="1" applyAlignment="1" applyProtection="1">
      <alignment horizontal="center" vertical="center"/>
    </xf>
    <xf numFmtId="0" fontId="5" fillId="0" borderId="0" xfId="0" applyFont="1" applyFill="1" applyAlignment="1" applyProtection="1">
      <alignment horizontal="center" vertical="center"/>
    </xf>
    <xf numFmtId="2" fontId="5" fillId="0" borderId="4" xfId="0" applyNumberFormat="1" applyFont="1" applyFill="1" applyBorder="1" applyAlignment="1" applyProtection="1">
      <alignment horizontal="center" vertical="center"/>
    </xf>
    <xf numFmtId="2" fontId="5" fillId="0" borderId="4" xfId="1" applyNumberFormat="1" applyFont="1" applyFill="1" applyBorder="1" applyAlignment="1" applyProtection="1">
      <alignment horizontal="center" vertical="center"/>
    </xf>
    <xf numFmtId="0" fontId="6" fillId="0" borderId="0" xfId="0" applyFont="1" applyFill="1" applyAlignment="1" applyProtection="1">
      <alignment horizontal="center" vertical="center"/>
    </xf>
    <xf numFmtId="0" fontId="6" fillId="0" borderId="4" xfId="0" applyFont="1" applyFill="1" applyBorder="1" applyAlignment="1" applyProtection="1">
      <alignment horizontal="center" vertical="center"/>
    </xf>
    <xf numFmtId="0" fontId="0" fillId="0" borderId="5" xfId="0" applyFill="1" applyBorder="1" applyAlignment="1" applyProtection="1">
      <alignment horizontal="center" vertical="center"/>
    </xf>
    <xf numFmtId="1" fontId="5" fillId="0" borderId="5" xfId="0" applyNumberFormat="1" applyFont="1" applyFill="1" applyBorder="1" applyAlignment="1" applyProtection="1">
      <alignment horizontal="center" vertical="center"/>
    </xf>
    <xf numFmtId="0" fontId="6" fillId="0" borderId="6" xfId="0" applyFont="1" applyFill="1" applyBorder="1" applyAlignment="1" applyProtection="1">
      <alignment horizontal="center" vertical="center"/>
    </xf>
    <xf numFmtId="1" fontId="5" fillId="0" borderId="7" xfId="0" applyNumberFormat="1" applyFont="1" applyFill="1" applyBorder="1" applyAlignment="1" applyProtection="1">
      <alignment horizontal="center" vertical="center"/>
    </xf>
    <xf numFmtId="0" fontId="5" fillId="0" borderId="8" xfId="0" applyFont="1" applyFill="1" applyBorder="1" applyAlignment="1" applyProtection="1">
      <alignment horizontal="center" vertical="center"/>
    </xf>
    <xf numFmtId="2" fontId="5" fillId="0" borderId="6" xfId="1" applyNumberFormat="1" applyFont="1" applyFill="1" applyBorder="1" applyAlignment="1" applyProtection="1">
      <alignment horizontal="center" vertical="center"/>
    </xf>
    <xf numFmtId="0" fontId="5" fillId="0" borderId="6" xfId="0" applyFont="1" applyFill="1" applyBorder="1" applyAlignment="1" applyProtection="1">
      <alignment horizontal="center" vertical="center"/>
    </xf>
    <xf numFmtId="0" fontId="5" fillId="0" borderId="7" xfId="0" applyFont="1" applyFill="1" applyBorder="1" applyAlignment="1" applyProtection="1">
      <alignment horizontal="center" vertical="center"/>
    </xf>
    <xf numFmtId="0" fontId="5" fillId="0" borderId="1" xfId="0" applyFont="1" applyFill="1" applyBorder="1" applyAlignment="1" applyProtection="1">
      <alignment horizontal="center" vertical="center"/>
    </xf>
    <xf numFmtId="0" fontId="0" fillId="0" borderId="0" xfId="0" applyFill="1" applyAlignment="1" applyProtection="1">
      <alignment horizontal="center" vertical="center"/>
    </xf>
    <xf numFmtId="0" fontId="6" fillId="0" borderId="8" xfId="0" applyFont="1" applyFill="1" applyBorder="1" applyAlignment="1" applyProtection="1">
      <alignment horizontal="center" vertical="center"/>
    </xf>
    <xf numFmtId="2" fontId="5" fillId="0" borderId="6" xfId="0" applyNumberFormat="1" applyFont="1" applyFill="1" applyBorder="1" applyAlignment="1" applyProtection="1">
      <alignment horizontal="center" vertical="center"/>
    </xf>
    <xf numFmtId="0" fontId="0" fillId="0" borderId="5" xfId="0" applyFill="1" applyBorder="1" applyProtection="1"/>
    <xf numFmtId="0" fontId="0" fillId="0" borderId="0" xfId="0" applyFill="1" applyProtection="1"/>
    <xf numFmtId="0" fontId="0" fillId="0" borderId="4" xfId="0" applyFill="1" applyBorder="1" applyProtection="1"/>
    <xf numFmtId="0" fontId="0" fillId="0" borderId="6" xfId="0" applyFill="1" applyBorder="1" applyProtection="1"/>
    <xf numFmtId="0" fontId="0" fillId="0" borderId="7" xfId="0" applyFill="1" applyBorder="1" applyProtection="1"/>
    <xf numFmtId="0" fontId="0" fillId="0" borderId="8" xfId="0" applyFill="1" applyBorder="1" applyProtection="1"/>
    <xf numFmtId="2" fontId="5" fillId="2" borderId="0" xfId="0" applyNumberFormat="1" applyFont="1" applyFill="1" applyBorder="1" applyAlignment="1" applyProtection="1">
      <alignment horizontal="center" vertical="center"/>
    </xf>
    <xf numFmtId="2" fontId="6" fillId="2" borderId="0" xfId="0" applyNumberFormat="1" applyFont="1" applyFill="1" applyBorder="1" applyAlignment="1" applyProtection="1">
      <alignment horizontal="center" vertical="center"/>
    </xf>
    <xf numFmtId="0" fontId="5" fillId="0" borderId="17" xfId="0" applyFont="1" applyFill="1" applyBorder="1" applyAlignment="1" applyProtection="1">
      <alignment horizontal="center" vertical="center"/>
    </xf>
    <xf numFmtId="0" fontId="6" fillId="0" borderId="19" xfId="0" applyFont="1" applyFill="1" applyBorder="1" applyAlignment="1" applyProtection="1">
      <alignment horizontal="center" vertical="center"/>
    </xf>
    <xf numFmtId="2" fontId="5" fillId="0" borderId="18" xfId="0" applyNumberFormat="1" applyFont="1" applyFill="1" applyBorder="1" applyAlignment="1" applyProtection="1">
      <alignment horizontal="center" vertical="center"/>
    </xf>
    <xf numFmtId="0" fontId="5" fillId="0" borderId="20" xfId="0" applyFont="1" applyFill="1" applyBorder="1" applyAlignment="1" applyProtection="1">
      <alignment horizontal="center" vertical="center"/>
    </xf>
    <xf numFmtId="1" fontId="5" fillId="0" borderId="4" xfId="0" applyNumberFormat="1" applyFont="1" applyFill="1" applyBorder="1" applyAlignment="1" applyProtection="1">
      <alignment horizontal="center" vertical="center"/>
    </xf>
    <xf numFmtId="0" fontId="5" fillId="0" borderId="0" xfId="0" applyFont="1" applyFill="1" applyBorder="1" applyAlignment="1" applyProtection="1">
      <alignment horizontal="center" vertical="center"/>
    </xf>
    <xf numFmtId="2" fontId="5" fillId="0" borderId="21" xfId="0" applyNumberFormat="1" applyFont="1" applyFill="1" applyBorder="1" applyAlignment="1" applyProtection="1">
      <alignment horizontal="center" vertical="center"/>
    </xf>
    <xf numFmtId="2" fontId="5" fillId="0" borderId="21" xfId="1" applyNumberFormat="1" applyFont="1" applyFill="1" applyBorder="1" applyAlignment="1" applyProtection="1">
      <alignment horizontal="center" vertical="center"/>
    </xf>
    <xf numFmtId="0" fontId="6" fillId="0" borderId="0" xfId="0" applyFont="1" applyFill="1" applyBorder="1" applyAlignment="1" applyProtection="1">
      <alignment horizontal="center" vertical="center"/>
    </xf>
    <xf numFmtId="0" fontId="6" fillId="0" borderId="20" xfId="0" applyFont="1" applyFill="1" applyBorder="1" applyAlignment="1" applyProtection="1">
      <alignment horizontal="center" vertical="center"/>
    </xf>
    <xf numFmtId="0" fontId="5" fillId="0" borderId="21" xfId="0" applyFont="1" applyFill="1" applyBorder="1" applyAlignment="1" applyProtection="1">
      <alignment horizontal="center" vertical="center"/>
    </xf>
    <xf numFmtId="0" fontId="6" fillId="0" borderId="22" xfId="0" applyFont="1" applyFill="1" applyBorder="1" applyAlignment="1" applyProtection="1">
      <alignment horizontal="center" vertical="center"/>
    </xf>
    <xf numFmtId="1" fontId="5" fillId="0" borderId="23" xfId="0" applyNumberFormat="1" applyFont="1" applyFill="1" applyBorder="1" applyAlignment="1" applyProtection="1">
      <alignment horizontal="center" vertical="center"/>
    </xf>
    <xf numFmtId="0" fontId="5" fillId="0" borderId="12" xfId="0" applyFont="1" applyFill="1" applyBorder="1" applyAlignment="1" applyProtection="1">
      <alignment horizontal="center" vertical="center"/>
    </xf>
    <xf numFmtId="0" fontId="5" fillId="0" borderId="23" xfId="0" applyFont="1" applyFill="1" applyBorder="1" applyAlignment="1" applyProtection="1">
      <alignment horizontal="center" vertical="center"/>
    </xf>
    <xf numFmtId="0" fontId="5" fillId="0" borderId="24" xfId="0" applyFont="1" applyFill="1" applyBorder="1" applyAlignment="1" applyProtection="1">
      <alignment horizontal="center" vertical="center"/>
    </xf>
    <xf numFmtId="0" fontId="0" fillId="0" borderId="4" xfId="0" applyFill="1" applyBorder="1" applyAlignment="1" applyProtection="1">
      <alignment horizontal="center" vertical="center"/>
    </xf>
    <xf numFmtId="0" fontId="0" fillId="0" borderId="0" xfId="0" applyFill="1" applyBorder="1" applyAlignment="1" applyProtection="1">
      <alignment horizontal="center" vertical="center"/>
    </xf>
    <xf numFmtId="0" fontId="8" fillId="0" borderId="13" xfId="0" applyFont="1" applyFill="1" applyBorder="1" applyAlignment="1" applyProtection="1">
      <alignment horizontal="center" vertical="center"/>
    </xf>
    <xf numFmtId="0" fontId="9" fillId="0" borderId="13" xfId="0" applyFont="1" applyFill="1" applyBorder="1" applyAlignment="1" applyProtection="1">
      <alignment horizontal="center" vertical="center"/>
    </xf>
    <xf numFmtId="2" fontId="5" fillId="0" borderId="13" xfId="0" applyNumberFormat="1" applyFont="1" applyFill="1" applyBorder="1" applyAlignment="1" applyProtection="1">
      <alignment horizontal="center" vertical="center"/>
    </xf>
    <xf numFmtId="0" fontId="0" fillId="0" borderId="14" xfId="0" applyFill="1" applyBorder="1" applyAlignment="1" applyProtection="1">
      <alignment horizontal="center" vertical="center"/>
    </xf>
    <xf numFmtId="0" fontId="7" fillId="0" borderId="0" xfId="0" applyFont="1" applyFill="1" applyAlignment="1" applyProtection="1">
      <alignment horizontal="center" vertical="center"/>
    </xf>
    <xf numFmtId="0" fontId="7" fillId="0" borderId="14" xfId="0" applyFont="1" applyFill="1" applyBorder="1" applyAlignment="1" applyProtection="1">
      <alignment horizontal="center" vertical="center"/>
    </xf>
    <xf numFmtId="0" fontId="5" fillId="0" borderId="14" xfId="0" applyFont="1" applyFill="1" applyBorder="1" applyAlignment="1" applyProtection="1">
      <alignment horizontal="center" vertical="center"/>
    </xf>
    <xf numFmtId="2" fontId="5" fillId="0" borderId="14" xfId="0" applyNumberFormat="1" applyFont="1" applyFill="1" applyBorder="1" applyAlignment="1" applyProtection="1">
      <alignment horizontal="center" vertical="center"/>
    </xf>
    <xf numFmtId="0" fontId="9" fillId="0" borderId="14" xfId="0" applyFont="1" applyFill="1" applyBorder="1" applyAlignment="1" applyProtection="1">
      <alignment horizontal="center" vertical="center"/>
    </xf>
    <xf numFmtId="0" fontId="0" fillId="0" borderId="16" xfId="0" applyFill="1" applyBorder="1" applyAlignment="1" applyProtection="1">
      <alignment horizontal="center" vertical="center"/>
    </xf>
    <xf numFmtId="0" fontId="5" fillId="0" borderId="16" xfId="0" applyFont="1" applyFill="1" applyBorder="1" applyAlignment="1" applyProtection="1">
      <alignment horizontal="center" vertical="center"/>
    </xf>
    <xf numFmtId="0" fontId="5" fillId="0" borderId="13" xfId="0" applyFont="1" applyFill="1" applyBorder="1" applyAlignment="1" applyProtection="1">
      <alignment horizontal="center" vertical="center"/>
    </xf>
    <xf numFmtId="0" fontId="6" fillId="0" borderId="9" xfId="0" applyFont="1" applyFill="1" applyBorder="1" applyAlignment="1" applyProtection="1">
      <alignment horizontal="center"/>
    </xf>
    <xf numFmtId="0" fontId="5" fillId="0" borderId="10" xfId="0" applyFont="1" applyFill="1" applyBorder="1" applyAlignment="1" applyProtection="1">
      <alignment horizontal="center" vertical="center"/>
    </xf>
    <xf numFmtId="0" fontId="6" fillId="0" borderId="10" xfId="0" applyFont="1" applyFill="1" applyBorder="1" applyAlignment="1" applyProtection="1">
      <alignment horizontal="center" vertical="center"/>
    </xf>
    <xf numFmtId="0" fontId="6" fillId="0" borderId="14" xfId="0" applyFont="1" applyFill="1" applyBorder="1" applyAlignment="1" applyProtection="1">
      <alignment horizontal="center" vertical="center"/>
    </xf>
    <xf numFmtId="0" fontId="5" fillId="0" borderId="11" xfId="0" applyFont="1" applyFill="1" applyBorder="1" applyAlignment="1" applyProtection="1">
      <alignment horizontal="center" vertical="center"/>
    </xf>
    <xf numFmtId="0" fontId="6" fillId="0" borderId="13" xfId="0" applyFont="1" applyFill="1" applyBorder="1" applyAlignment="1" applyProtection="1">
      <alignment horizontal="center" vertical="center"/>
    </xf>
    <xf numFmtId="0" fontId="6" fillId="0" borderId="0" xfId="0" applyFont="1" applyFill="1" applyBorder="1" applyAlignment="1" applyProtection="1">
      <alignment horizontal="center"/>
    </xf>
    <xf numFmtId="2" fontId="5" fillId="0" borderId="15" xfId="0" applyNumberFormat="1" applyFont="1" applyFill="1" applyBorder="1" applyAlignment="1" applyProtection="1">
      <alignment horizontal="center" vertical="center"/>
    </xf>
    <xf numFmtId="0" fontId="8" fillId="0" borderId="14" xfId="0" applyFont="1" applyFill="1" applyBorder="1" applyAlignment="1" applyProtection="1">
      <alignment horizontal="center" vertical="center"/>
    </xf>
    <xf numFmtId="0" fontId="14" fillId="0" borderId="2" xfId="4" applyFont="1" applyFill="1" applyBorder="1" applyAlignment="1" applyProtection="1">
      <alignment horizontal="center" vertical="center"/>
      <protection locked="0"/>
    </xf>
    <xf numFmtId="0" fontId="14" fillId="0" borderId="15" xfId="4" applyFont="1" applyFill="1" applyBorder="1" applyAlignment="1" applyProtection="1">
      <alignment horizontal="center"/>
      <protection locked="0"/>
    </xf>
    <xf numFmtId="0" fontId="14" fillId="0" borderId="13" xfId="4" applyFont="1" applyFill="1" applyBorder="1" applyAlignment="1" applyProtection="1">
      <alignment horizontal="center"/>
      <protection locked="0"/>
    </xf>
    <xf numFmtId="0" fontId="14" fillId="0" borderId="3" xfId="4" applyFont="1" applyFill="1" applyBorder="1" applyAlignment="1" applyProtection="1">
      <alignment horizontal="center" vertical="center"/>
      <protection locked="0"/>
    </xf>
    <xf numFmtId="0" fontId="14" fillId="0" borderId="4" xfId="4" applyFont="1" applyFill="1" applyBorder="1" applyAlignment="1" applyProtection="1">
      <alignment horizontal="center" vertical="center"/>
      <protection locked="0"/>
    </xf>
    <xf numFmtId="0" fontId="14" fillId="0" borderId="18" xfId="4" applyFont="1" applyFill="1" applyBorder="1" applyAlignment="1" applyProtection="1">
      <alignment horizontal="center" vertical="center"/>
      <protection locked="0"/>
    </xf>
    <xf numFmtId="9" fontId="10" fillId="3" borderId="0" xfId="3" applyFont="1" applyFill="1" applyBorder="1" applyAlignment="1" applyProtection="1">
      <alignment horizontal="center" vertical="center"/>
    </xf>
    <xf numFmtId="0" fontId="15" fillId="2" borderId="0" xfId="0" applyFont="1" applyFill="1" applyAlignment="1" applyProtection="1">
      <alignment vertical="center"/>
    </xf>
    <xf numFmtId="0" fontId="16" fillId="2" borderId="0" xfId="0" applyFont="1" applyFill="1" applyBorder="1" applyAlignment="1" applyProtection="1">
      <alignment horizontal="center" vertical="center" wrapText="1"/>
    </xf>
  </cellXfs>
  <cellStyles count="5">
    <cellStyle name="Comma" xfId="1" builtinId="3" customBuiltin="1"/>
    <cellStyle name="Hyperlink" xfId="4" builtinId="8"/>
    <cellStyle name="Normal" xfId="0" builtinId="0" customBuiltin="1"/>
    <cellStyle name="Normal_Sheet1" xfId="2" xr:uid="{00000000-0005-0000-0000-000002000000}"/>
    <cellStyle name="Percent" xfId="3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6" Type="http://schemas.openxmlformats.org/officeDocument/2006/relationships/image" Target="../media/image6.emf"/><Relationship Id="rId5" Type="http://schemas.openxmlformats.org/officeDocument/2006/relationships/image" Target="../media/image5.jpeg"/><Relationship Id="rId10" Type="http://schemas.openxmlformats.org/officeDocument/2006/relationships/image" Target="../media/image10.png"/><Relationship Id="rId4" Type="http://schemas.openxmlformats.org/officeDocument/2006/relationships/image" Target="../media/image4.jpeg"/><Relationship Id="rId9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184151</xdr:colOff>
      <xdr:row>10</xdr:row>
      <xdr:rowOff>25402</xdr:rowOff>
    </xdr:from>
    <xdr:ext cx="831857" cy="473613"/>
    <xdr:pic>
      <xdr:nvPicPr>
        <xdr:cNvPr id="3" name="Picture 68" descr="C:\Users\kalev\Desktop\New folder (2)\Christine vann  120 ja 130 (2).jpg">
          <a:extLst>
            <a:ext uri="{FF2B5EF4-FFF2-40B4-BE49-F238E27FC236}">
              <a16:creationId xmlns:a16="http://schemas.microsoft.com/office/drawing/2014/main" id="{F4873A5C-D462-5F91-D5D4-321BD705D1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84151" y="939802"/>
          <a:ext cx="831857" cy="473613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177795</xdr:colOff>
      <xdr:row>18</xdr:row>
      <xdr:rowOff>63495</xdr:rowOff>
    </xdr:from>
    <xdr:ext cx="869951" cy="495303"/>
    <xdr:pic>
      <xdr:nvPicPr>
        <xdr:cNvPr id="5" name="Picture 70" descr="C:\Users\kalev\Desktop\New folder (2)\Christine vann  120 ja 130 (2).jpg">
          <a:extLst>
            <a:ext uri="{FF2B5EF4-FFF2-40B4-BE49-F238E27FC236}">
              <a16:creationId xmlns:a16="http://schemas.microsoft.com/office/drawing/2014/main" id="{90E6C666-3B58-5735-F072-3253B0A695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77795" y="2197095"/>
          <a:ext cx="869951" cy="495303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184151</xdr:colOff>
      <xdr:row>26</xdr:row>
      <xdr:rowOff>95253</xdr:rowOff>
    </xdr:from>
    <xdr:ext cx="869951" cy="495303"/>
    <xdr:pic>
      <xdr:nvPicPr>
        <xdr:cNvPr id="7" name="Picture 71" descr="C:\Users\kalev\Desktop\New folder (2)\Christine vann  120 ja 130 (2).jpg">
          <a:extLst>
            <a:ext uri="{FF2B5EF4-FFF2-40B4-BE49-F238E27FC236}">
              <a16:creationId xmlns:a16="http://schemas.microsoft.com/office/drawing/2014/main" id="{6E0E9994-8CAB-D5E5-8198-A8B158ED20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84151" y="3448053"/>
          <a:ext cx="869951" cy="495303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171450</xdr:colOff>
      <xdr:row>34</xdr:row>
      <xdr:rowOff>82552</xdr:rowOff>
    </xdr:from>
    <xdr:ext cx="882652" cy="502535"/>
    <xdr:pic>
      <xdr:nvPicPr>
        <xdr:cNvPr id="9" name="Picture 72" descr="C:\Users\kalev\Desktop\New folder (2)\Christine vann  120 ja 130 (2).jpg">
          <a:extLst>
            <a:ext uri="{FF2B5EF4-FFF2-40B4-BE49-F238E27FC236}">
              <a16:creationId xmlns:a16="http://schemas.microsoft.com/office/drawing/2014/main" id="{AB6DCAC9-CAD7-84E9-3C8E-05E51782B7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71450" y="4654552"/>
          <a:ext cx="882652" cy="502535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190496</xdr:colOff>
      <xdr:row>42</xdr:row>
      <xdr:rowOff>50804</xdr:rowOff>
    </xdr:from>
    <xdr:ext cx="889007" cy="506147"/>
    <xdr:pic>
      <xdr:nvPicPr>
        <xdr:cNvPr id="11" name="Picture 73" descr="C:\Users\kalev\Desktop\New folder (2)\Christine vann  120 ja 130 (2).jpg">
          <a:extLst>
            <a:ext uri="{FF2B5EF4-FFF2-40B4-BE49-F238E27FC236}">
              <a16:creationId xmlns:a16="http://schemas.microsoft.com/office/drawing/2014/main" id="{5B06138F-3603-0EA8-60FC-940787AE69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90496" y="5842004"/>
          <a:ext cx="889007" cy="506147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190496</xdr:colOff>
      <xdr:row>49</xdr:row>
      <xdr:rowOff>76196</xdr:rowOff>
    </xdr:from>
    <xdr:ext cx="903408" cy="514350"/>
    <xdr:pic>
      <xdr:nvPicPr>
        <xdr:cNvPr id="13" name="Picture 74" descr="C:\Users\kalev\Desktop\New folder (2)\Christine vann  120 ja 130 (2).jpg">
          <a:extLst>
            <a:ext uri="{FF2B5EF4-FFF2-40B4-BE49-F238E27FC236}">
              <a16:creationId xmlns:a16="http://schemas.microsoft.com/office/drawing/2014/main" id="{45852823-AE27-78CF-DD56-E110D246E1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90496" y="6934196"/>
          <a:ext cx="903408" cy="514350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361946</xdr:colOff>
      <xdr:row>56</xdr:row>
      <xdr:rowOff>133346</xdr:rowOff>
    </xdr:from>
    <xdr:ext cx="565154" cy="450854"/>
    <xdr:pic>
      <xdr:nvPicPr>
        <xdr:cNvPr id="15" name="Picture 14" descr="C:\Users\kalev\Desktop\New folder (2)\151FLAT52 Otsapaneel 700 x 520 mm.png">
          <a:extLst>
            <a:ext uri="{FF2B5EF4-FFF2-40B4-BE49-F238E27FC236}">
              <a16:creationId xmlns:a16="http://schemas.microsoft.com/office/drawing/2014/main" id="{1EC2B2BC-9C39-426E-C7CB-DD0BEF40AE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361946" y="8058146"/>
          <a:ext cx="565154" cy="450854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120645</xdr:colOff>
      <xdr:row>75</xdr:row>
      <xdr:rowOff>19046</xdr:rowOff>
    </xdr:from>
    <xdr:ext cx="1009653" cy="514350"/>
    <xdr:pic>
      <xdr:nvPicPr>
        <xdr:cNvPr id="20" name="Picture 15" descr="C:\Users\kalev\Desktop\New folder (2)\nurgavann  pilt 1500x100 Laura pilt 1.jpg">
          <a:extLst>
            <a:ext uri="{FF2B5EF4-FFF2-40B4-BE49-F238E27FC236}">
              <a16:creationId xmlns:a16="http://schemas.microsoft.com/office/drawing/2014/main" id="{EEB58A93-CB7E-B288-C8CC-9BC207C9BA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>
        <a:xfrm>
          <a:off x="120645" y="10839446"/>
          <a:ext cx="1009653" cy="514350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57150</xdr:colOff>
      <xdr:row>90</xdr:row>
      <xdr:rowOff>25402</xdr:rowOff>
    </xdr:from>
    <xdr:ext cx="1079504" cy="546097"/>
    <xdr:pic>
      <xdr:nvPicPr>
        <xdr:cNvPr id="23" name="Picture 17" descr="C:\Users\kalev\Desktop\New folder (2)\nurgavann  pilt 1500x100 Laura pilt 1.jpg">
          <a:extLst>
            <a:ext uri="{FF2B5EF4-FFF2-40B4-BE49-F238E27FC236}">
              <a16:creationId xmlns:a16="http://schemas.microsoft.com/office/drawing/2014/main" id="{8D82654B-29B2-40A0-9028-5E94E9981B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>
        <a:xfrm flipH="1">
          <a:off x="57150" y="13131802"/>
          <a:ext cx="1079504" cy="546097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88897</xdr:colOff>
      <xdr:row>70</xdr:row>
      <xdr:rowOff>107954</xdr:rowOff>
    </xdr:from>
    <xdr:ext cx="1035045" cy="609603"/>
    <xdr:pic>
      <xdr:nvPicPr>
        <xdr:cNvPr id="18" name="Picture 18" descr="C:\Users\kalev\Desktop\New folder (2)\nurgavann 1500x100  Laura pilt 2.jpg">
          <a:extLst>
            <a:ext uri="{FF2B5EF4-FFF2-40B4-BE49-F238E27FC236}">
              <a16:creationId xmlns:a16="http://schemas.microsoft.com/office/drawing/2014/main" id="{3A6AF12D-C665-3365-72C8-72190CC269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>
        <a:xfrm>
          <a:off x="88897" y="10166354"/>
          <a:ext cx="1035045" cy="609603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107954</xdr:colOff>
      <xdr:row>85</xdr:row>
      <xdr:rowOff>0</xdr:rowOff>
    </xdr:from>
    <xdr:ext cx="984251" cy="616589"/>
    <xdr:pic>
      <xdr:nvPicPr>
        <xdr:cNvPr id="21" name="Picture 19" descr="C:\Users\kalev\Desktop\New folder (2)\nurgavann 1500x100  Laura pilt 2.jpg">
          <a:extLst>
            <a:ext uri="{FF2B5EF4-FFF2-40B4-BE49-F238E27FC236}">
              <a16:creationId xmlns:a16="http://schemas.microsoft.com/office/drawing/2014/main" id="{2C9462CE-80C2-0101-6E90-BBE90845B4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>
        <a:xfrm flipH="1">
          <a:off x="107954" y="12344400"/>
          <a:ext cx="984251" cy="616589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57150</xdr:colOff>
      <xdr:row>108</xdr:row>
      <xdr:rowOff>76201</xdr:rowOff>
    </xdr:from>
    <xdr:ext cx="996952" cy="666753"/>
    <xdr:pic>
      <xdr:nvPicPr>
        <xdr:cNvPr id="24" name="Picture 20" descr="C:\Users\kalev\Desktop\New folder (2)\15002P.jpg">
          <a:extLst>
            <a:ext uri="{FF2B5EF4-FFF2-40B4-BE49-F238E27FC236}">
              <a16:creationId xmlns:a16="http://schemas.microsoft.com/office/drawing/2014/main" id="{D8225143-32AA-B702-4B70-4EBAF32007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>
        <a:xfrm>
          <a:off x="57150" y="16516351"/>
          <a:ext cx="996952" cy="666753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0</xdr:colOff>
      <xdr:row>122</xdr:row>
      <xdr:rowOff>0</xdr:rowOff>
    </xdr:from>
    <xdr:ext cx="19046" cy="6345"/>
    <xdr:pic>
      <xdr:nvPicPr>
        <xdr:cNvPr id="48" name="Picture 30">
          <a:extLst>
            <a:ext uri="{FF2B5EF4-FFF2-40B4-BE49-F238E27FC236}">
              <a16:creationId xmlns:a16="http://schemas.microsoft.com/office/drawing/2014/main" id="{9D56EAC2-A0BF-C2DD-A8B2-0B168EF1DD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>
        <a:xfrm>
          <a:off x="0" y="33985200"/>
          <a:ext cx="19046" cy="6345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73849</xdr:colOff>
      <xdr:row>4</xdr:row>
      <xdr:rowOff>42808</xdr:rowOff>
    </xdr:from>
    <xdr:ext cx="914400" cy="404676"/>
    <xdr:pic>
      <xdr:nvPicPr>
        <xdr:cNvPr id="2" name="Picture 46" descr="C:\Users\kalev\Documents\Biston 2017\biston logo 2016.jpg">
          <a:extLst>
            <a:ext uri="{FF2B5EF4-FFF2-40B4-BE49-F238E27FC236}">
              <a16:creationId xmlns:a16="http://schemas.microsoft.com/office/drawing/2014/main" id="{C4540656-E7F7-ED4B-FA0E-9CA4CD0391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>
        <a:xfrm>
          <a:off x="73849" y="642134"/>
          <a:ext cx="914400" cy="404676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1</xdr:col>
      <xdr:colOff>123002</xdr:colOff>
      <xdr:row>11</xdr:row>
      <xdr:rowOff>6345</xdr:rowOff>
    </xdr:from>
    <xdr:ext cx="781053" cy="266703"/>
    <xdr:pic>
      <xdr:nvPicPr>
        <xdr:cNvPr id="4" name="Picture 103" descr="H:\NB! 2021 Biston Hinnakiri -Pricelist\NB! GR 1008 Aqualine vannitoamööbel 2021\Aqualine vannitoa mööbli fotod joonised serdid 2021\aq logo.jpg">
          <a:extLst>
            <a:ext uri="{FF2B5EF4-FFF2-40B4-BE49-F238E27FC236}">
              <a16:creationId xmlns:a16="http://schemas.microsoft.com/office/drawing/2014/main" id="{B67630E8-D599-B5C4-252D-9470BB242F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>
        <a:xfrm>
          <a:off x="1293114" y="1055165"/>
          <a:ext cx="781053" cy="266703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1</xdr:col>
      <xdr:colOff>73848</xdr:colOff>
      <xdr:row>19</xdr:row>
      <xdr:rowOff>35745</xdr:rowOff>
    </xdr:from>
    <xdr:ext cx="781053" cy="266703"/>
    <xdr:pic>
      <xdr:nvPicPr>
        <xdr:cNvPr id="6" name="Picture 103" descr="H:\NB! 2021 Biston Hinnakiri -Pricelist\NB! GR 1008 Aqualine vannitoamööbel 2021\Aqualine vannitoa mööbli fotod joonised serdid 2021\aq logo.jpg">
          <a:extLst>
            <a:ext uri="{FF2B5EF4-FFF2-40B4-BE49-F238E27FC236}">
              <a16:creationId xmlns:a16="http://schemas.microsoft.com/office/drawing/2014/main" id="{7E538151-48CC-86DC-275F-79DB76CCF8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>
        <a:xfrm>
          <a:off x="1243960" y="2283217"/>
          <a:ext cx="781053" cy="266703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1</xdr:col>
      <xdr:colOff>73059</xdr:colOff>
      <xdr:row>27</xdr:row>
      <xdr:rowOff>19836</xdr:rowOff>
    </xdr:from>
    <xdr:ext cx="781053" cy="266703"/>
    <xdr:pic>
      <xdr:nvPicPr>
        <xdr:cNvPr id="8" name="Picture 103" descr="H:\NB! 2021 Biston Hinnakiri -Pricelist\NB! GR 1008 Aqualine vannitoamööbel 2021\Aqualine vannitoa mööbli fotod joonised serdid 2021\aq logo.jpg">
          <a:extLst>
            <a:ext uri="{FF2B5EF4-FFF2-40B4-BE49-F238E27FC236}">
              <a16:creationId xmlns:a16="http://schemas.microsoft.com/office/drawing/2014/main" id="{84837050-4220-94A3-E282-A45547484C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>
        <a:xfrm>
          <a:off x="1243171" y="3465960"/>
          <a:ext cx="781053" cy="266703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1</xdr:col>
      <xdr:colOff>66714</xdr:colOff>
      <xdr:row>35</xdr:row>
      <xdr:rowOff>19046</xdr:rowOff>
    </xdr:from>
    <xdr:ext cx="781053" cy="266703"/>
    <xdr:pic>
      <xdr:nvPicPr>
        <xdr:cNvPr id="10" name="Picture 103" descr="H:\NB! 2021 Biston Hinnakiri -Pricelist\NB! GR 1008 Aqualine vannitoamööbel 2021\Aqualine vannitoa mööbli fotod joonised serdid 2021\aq logo.jpg">
          <a:extLst>
            <a:ext uri="{FF2B5EF4-FFF2-40B4-BE49-F238E27FC236}">
              <a16:creationId xmlns:a16="http://schemas.microsoft.com/office/drawing/2014/main" id="{A047C4EB-BC1A-3D1C-E8B9-4414E9C206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>
        <a:xfrm>
          <a:off x="1236826" y="4663821"/>
          <a:ext cx="781053" cy="266703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1</xdr:col>
      <xdr:colOff>71491</xdr:colOff>
      <xdr:row>43</xdr:row>
      <xdr:rowOff>26181</xdr:rowOff>
    </xdr:from>
    <xdr:ext cx="781053" cy="266703"/>
    <xdr:pic>
      <xdr:nvPicPr>
        <xdr:cNvPr id="12" name="Picture 103" descr="H:\NB! 2021 Biston Hinnakiri -Pricelist\NB! GR 1008 Aqualine vannitoamööbel 2021\Aqualine vannitoa mööbli fotod joonised serdid 2021\aq logo.jpg">
          <a:extLst>
            <a:ext uri="{FF2B5EF4-FFF2-40B4-BE49-F238E27FC236}">
              <a16:creationId xmlns:a16="http://schemas.microsoft.com/office/drawing/2014/main" id="{CCE65431-3D97-19B8-CBD7-C00AE5090F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>
        <a:xfrm>
          <a:off x="1241603" y="5869608"/>
          <a:ext cx="781053" cy="266703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1</xdr:col>
      <xdr:colOff>97600</xdr:colOff>
      <xdr:row>51</xdr:row>
      <xdr:rowOff>26971</xdr:rowOff>
    </xdr:from>
    <xdr:ext cx="781053" cy="266703"/>
    <xdr:pic>
      <xdr:nvPicPr>
        <xdr:cNvPr id="14" name="Picture 103" descr="H:\NB! 2021 Biston Hinnakiri -Pricelist\NB! GR 1008 Aqualine vannitoamööbel 2021\Aqualine vannitoa mööbli fotod joonised serdid 2021\aq logo.jpg">
          <a:extLst>
            <a:ext uri="{FF2B5EF4-FFF2-40B4-BE49-F238E27FC236}">
              <a16:creationId xmlns:a16="http://schemas.microsoft.com/office/drawing/2014/main" id="{76B021BB-CA57-EF2C-5085-F1B7A507C1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>
        <a:xfrm>
          <a:off x="1267712" y="7069050"/>
          <a:ext cx="781053" cy="266703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1</xdr:col>
      <xdr:colOff>79415</xdr:colOff>
      <xdr:row>58</xdr:row>
      <xdr:rowOff>4776</xdr:rowOff>
    </xdr:from>
    <xdr:ext cx="781053" cy="266703"/>
    <xdr:pic>
      <xdr:nvPicPr>
        <xdr:cNvPr id="16" name="Picture 103" descr="H:\NB! 2021 Biston Hinnakiri -Pricelist\NB! GR 1008 Aqualine vannitoamööbel 2021\Aqualine vannitoa mööbli fotod joonised serdid 2021\aq logo.jpg">
          <a:extLst>
            <a:ext uri="{FF2B5EF4-FFF2-40B4-BE49-F238E27FC236}">
              <a16:creationId xmlns:a16="http://schemas.microsoft.com/office/drawing/2014/main" id="{5A4FB8AE-CD65-6B33-E7E9-16197EB3CD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>
        <a:xfrm>
          <a:off x="1249527" y="8095675"/>
          <a:ext cx="781053" cy="266703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1</xdr:col>
      <xdr:colOff>100819</xdr:colOff>
      <xdr:row>72</xdr:row>
      <xdr:rowOff>61855</xdr:rowOff>
    </xdr:from>
    <xdr:ext cx="781053" cy="266703"/>
    <xdr:pic>
      <xdr:nvPicPr>
        <xdr:cNvPr id="19" name="Picture 103" descr="H:\NB! 2021 Biston Hinnakiri -Pricelist\NB! GR 1008 Aqualine vannitoamööbel 2021\Aqualine vannitoa mööbli fotod joonised serdid 2021\aq logo.jpg">
          <a:extLst>
            <a:ext uri="{FF2B5EF4-FFF2-40B4-BE49-F238E27FC236}">
              <a16:creationId xmlns:a16="http://schemas.microsoft.com/office/drawing/2014/main" id="{80FE0616-1AB1-ADD9-F5B7-134B183E0F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>
        <a:xfrm>
          <a:off x="1270931" y="10300338"/>
          <a:ext cx="781053" cy="266703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1</xdr:col>
      <xdr:colOff>80193</xdr:colOff>
      <xdr:row>86</xdr:row>
      <xdr:rowOff>25403</xdr:rowOff>
    </xdr:from>
    <xdr:ext cx="781053" cy="266703"/>
    <xdr:pic>
      <xdr:nvPicPr>
        <xdr:cNvPr id="22" name="Picture 103" descr="H:\NB! 2021 Biston Hinnakiri -Pricelist\NB! GR 1008 Aqualine vannitoamööbel 2021\Aqualine vannitoa mööbli fotod joonised serdid 2021\aq logo.jpg">
          <a:extLst>
            <a:ext uri="{FF2B5EF4-FFF2-40B4-BE49-F238E27FC236}">
              <a16:creationId xmlns:a16="http://schemas.microsoft.com/office/drawing/2014/main" id="{FC59E0B6-FB54-46B9-D743-481FAEB718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>
        <a:xfrm>
          <a:off x="1250305" y="12461414"/>
          <a:ext cx="781053" cy="266703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1</xdr:col>
      <xdr:colOff>57154</xdr:colOff>
      <xdr:row>110</xdr:row>
      <xdr:rowOff>88901</xdr:rowOff>
    </xdr:from>
    <xdr:ext cx="781053" cy="266703"/>
    <xdr:pic>
      <xdr:nvPicPr>
        <xdr:cNvPr id="25" name="Picture 103" descr="H:\NB! 2021 Biston Hinnakiri -Pricelist\NB! GR 1008 Aqualine vannitoamööbel 2021\Aqualine vannitoa mööbli fotod joonised serdid 2021\aq logo.jpg">
          <a:extLst>
            <a:ext uri="{FF2B5EF4-FFF2-40B4-BE49-F238E27FC236}">
              <a16:creationId xmlns:a16="http://schemas.microsoft.com/office/drawing/2014/main" id="{6A9E2479-6152-84F4-8D2C-CDC71052FB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>
        <a:xfrm>
          <a:off x="1225554" y="16846551"/>
          <a:ext cx="781053" cy="266703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215895</xdr:colOff>
      <xdr:row>116</xdr:row>
      <xdr:rowOff>77440</xdr:rowOff>
    </xdr:from>
    <xdr:ext cx="774705" cy="563868"/>
    <xdr:pic>
      <xdr:nvPicPr>
        <xdr:cNvPr id="85" name="Picture 21" descr="C:\Users\kalev\Desktop\New folder (2)\15001V Metallraamil valge plastik vanniiste.jpg">
          <a:extLst>
            <a:ext uri="{FF2B5EF4-FFF2-40B4-BE49-F238E27FC236}">
              <a16:creationId xmlns:a16="http://schemas.microsoft.com/office/drawing/2014/main" id="{C645623D-09B5-D16F-8CE9-F46C67C5F7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>
        <a:xfrm>
          <a:off x="215895" y="17628840"/>
          <a:ext cx="774705" cy="56386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1</xdr:col>
      <xdr:colOff>63498</xdr:colOff>
      <xdr:row>117</xdr:row>
      <xdr:rowOff>127001</xdr:rowOff>
    </xdr:from>
    <xdr:ext cx="781053" cy="266703"/>
    <xdr:pic>
      <xdr:nvPicPr>
        <xdr:cNvPr id="86" name="Picture 103" descr="H:\NB! 2021 Biston Hinnakiri -Pricelist\NB! GR 1008 Aqualine vannitoamööbel 2021\Aqualine vannitoa mööbli fotod joonised serdid 2021\aq logo.jpg">
          <a:extLst>
            <a:ext uri="{FF2B5EF4-FFF2-40B4-BE49-F238E27FC236}">
              <a16:creationId xmlns:a16="http://schemas.microsoft.com/office/drawing/2014/main" id="{D5F0EA3A-0E88-67A9-10F2-FCCC5E62CC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>
        <a:xfrm>
          <a:off x="1231898" y="15932151"/>
          <a:ext cx="781053" cy="266703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203197</xdr:colOff>
      <xdr:row>100</xdr:row>
      <xdr:rowOff>31747</xdr:rowOff>
    </xdr:from>
    <xdr:ext cx="736604" cy="736604"/>
    <xdr:pic>
      <xdr:nvPicPr>
        <xdr:cNvPr id="87" name="Picture 40" descr="C:\Users\kalev\Desktop\New folder (2)\2IMG_1276 VANNISEIN HINGEDEL 99CB1110-185 85X140CM.png">
          <a:extLst>
            <a:ext uri="{FF2B5EF4-FFF2-40B4-BE49-F238E27FC236}">
              <a16:creationId xmlns:a16="http://schemas.microsoft.com/office/drawing/2014/main" id="{CF93A5E7-CB99-3558-5844-A3007C3F9F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>
        <a:xfrm>
          <a:off x="203197" y="44589697"/>
          <a:ext cx="736604" cy="736604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1</xdr:col>
      <xdr:colOff>107165</xdr:colOff>
      <xdr:row>101</xdr:row>
      <xdr:rowOff>26971</xdr:rowOff>
    </xdr:from>
    <xdr:ext cx="781053" cy="266703"/>
    <xdr:pic>
      <xdr:nvPicPr>
        <xdr:cNvPr id="88" name="Picture 103" descr="H:\NB! 2021 Biston Hinnakiri -Pricelist\NB! GR 1008 Aqualine vannitoamööbel 2021\Aqualine vannitoa mööbli fotod joonised serdid 2021\aq logo.jpg">
          <a:extLst>
            <a:ext uri="{FF2B5EF4-FFF2-40B4-BE49-F238E27FC236}">
              <a16:creationId xmlns:a16="http://schemas.microsoft.com/office/drawing/2014/main" id="{681CD03D-5062-1BDE-6705-37A1BEA7D4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>
        <a:xfrm>
          <a:off x="1277277" y="14817477"/>
          <a:ext cx="781053" cy="266703"/>
        </a:xfrm>
        <a:prstGeom prst="rect">
          <a:avLst/>
        </a:prstGeom>
        <a:noFill/>
        <a:ln cap="flat">
          <a:noFill/>
        </a:ln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biston.ee/tooted/aqualine/aqualine-dusiseinad/vannid/aqualine-akruulvannid/nurgavann-laura-1500x1000-p-1" TargetMode="External"/><Relationship Id="rId13" Type="http://schemas.openxmlformats.org/officeDocument/2006/relationships/printerSettings" Target="../printerSettings/printerSettings1.bin"/><Relationship Id="rId3" Type="http://schemas.openxmlformats.org/officeDocument/2006/relationships/hyperlink" Target="https://biston.ee/tooted/aqualine/aqualine-dusiseinad/vannid/aqualine-akruulvannid/akruulvann-151salsa14070kf52" TargetMode="External"/><Relationship Id="rId7" Type="http://schemas.openxmlformats.org/officeDocument/2006/relationships/hyperlink" Target="https://biston.ee/tooted/aqualine/aqualine-dusiseinad/vannid/aqualine-akruulvannid/otsapaneel-151flat52" TargetMode="External"/><Relationship Id="rId12" Type="http://schemas.openxmlformats.org/officeDocument/2006/relationships/hyperlink" Target="https://biston.ee/tooted/aqualine/aqualine-dusiseinad/vannid/aqualine-akruulvannid/vanniiste-valge-plast-metallraamil-vannile" TargetMode="External"/><Relationship Id="rId2" Type="http://schemas.openxmlformats.org/officeDocument/2006/relationships/hyperlink" Target="https://biston.ee/tooted/aqualine/aqualine-dusiseinad/vannid/aqualine-akruulvannid/akruulvann-151salsa13070kf52" TargetMode="External"/><Relationship Id="rId1" Type="http://schemas.openxmlformats.org/officeDocument/2006/relationships/hyperlink" Target="https://biston.ee/tooted/aqualine/aqualine-dusiseinad/vannid/aqualine-akruulvannid/akruulvann-151salsa12070kf52" TargetMode="External"/><Relationship Id="rId6" Type="http://schemas.openxmlformats.org/officeDocument/2006/relationships/hyperlink" Target="https://biston.ee/tooted/aqualine/aqualine-dusiseinad/vannid/aqualine-akruulvannid/akruulvann-151salsa17070kf52" TargetMode="External"/><Relationship Id="rId11" Type="http://schemas.openxmlformats.org/officeDocument/2006/relationships/hyperlink" Target="https://biston.ee/tooted/aqualine/aqualine-dusiseinad/vannid/aqualine-akruulvannid/vanniiste-puit-metallraamil-vannile" TargetMode="External"/><Relationship Id="rId5" Type="http://schemas.openxmlformats.org/officeDocument/2006/relationships/hyperlink" Target="https://biston.ee/tooted/aqualine/aqualine-dusiseinad/vannid/aqualine-akruulvannid/akruulvann-151salsa16070kf52" TargetMode="External"/><Relationship Id="rId10" Type="http://schemas.openxmlformats.org/officeDocument/2006/relationships/hyperlink" Target="https://biston.ee/tooted/aqualine/aqualine-dusiseinad/vannid/vanniseinad/vannisein-85x140cm-kirgas-klaas-5mm" TargetMode="External"/><Relationship Id="rId4" Type="http://schemas.openxmlformats.org/officeDocument/2006/relationships/hyperlink" Target="https://biston.ee/tooted/aqualine/aqualine-dusiseinad/vannid/aqualine-akruulvannid/akruulvann-151salsa15070kf52" TargetMode="External"/><Relationship Id="rId9" Type="http://schemas.openxmlformats.org/officeDocument/2006/relationships/hyperlink" Target="https://biston.ee/tooted/aqualine/aqualine-dusiseinad/vannid/aqualine-akruulvannid/nurgavann-laura-1500x1000-v" TargetMode="External"/><Relationship Id="rId14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E122"/>
  <sheetViews>
    <sheetView tabSelected="1" zoomScaleNormal="100" workbookViewId="0">
      <pane ySplit="8" topLeftCell="A9" activePane="bottomLeft" state="frozen"/>
      <selection pane="bottomLeft" activeCell="E5" sqref="E5"/>
    </sheetView>
  </sheetViews>
  <sheetFormatPr defaultColWidth="13.5703125" defaultRowHeight="12" customHeight="1" x14ac:dyDescent="0.25"/>
  <cols>
    <col min="1" max="1" width="16.7109375" style="2" customWidth="1"/>
    <col min="2" max="2" width="13.5703125" style="2" customWidth="1"/>
    <col min="3" max="3" width="47.28515625" style="2" customWidth="1"/>
    <col min="4" max="5" width="9.7109375" style="2" customWidth="1"/>
    <col min="6" max="16384" width="13.5703125" style="2"/>
  </cols>
  <sheetData>
    <row r="1" spans="1:5" ht="12" customHeight="1" x14ac:dyDescent="0.25">
      <c r="A1" s="1"/>
      <c r="B1" s="1"/>
      <c r="C1" s="1"/>
      <c r="D1" s="1"/>
      <c r="E1" s="1"/>
    </row>
    <row r="2" spans="1:5" ht="12" customHeight="1" x14ac:dyDescent="0.25">
      <c r="A2" s="92" t="s">
        <v>60</v>
      </c>
      <c r="B2" s="1"/>
      <c r="C2" s="1"/>
      <c r="D2" s="1"/>
      <c r="E2" s="1"/>
    </row>
    <row r="3" spans="1:5" ht="12" customHeight="1" x14ac:dyDescent="0.25">
      <c r="A3" s="92" t="s">
        <v>61</v>
      </c>
      <c r="B3" s="4"/>
      <c r="C3" s="5"/>
      <c r="D3" s="6"/>
      <c r="E3" s="6"/>
    </row>
    <row r="4" spans="1:5" ht="12" customHeight="1" x14ac:dyDescent="0.25">
      <c r="A4" s="3"/>
      <c r="D4" s="6"/>
      <c r="E4" s="6"/>
    </row>
    <row r="5" spans="1:5" ht="29.45" customHeight="1" x14ac:dyDescent="0.25">
      <c r="A5" s="3"/>
      <c r="B5" s="7" t="s">
        <v>56</v>
      </c>
      <c r="C5" s="8" t="s">
        <v>0</v>
      </c>
      <c r="D5" s="93" t="s">
        <v>55</v>
      </c>
      <c r="E5" s="91"/>
    </row>
    <row r="6" spans="1:5" ht="12" customHeight="1" x14ac:dyDescent="0.25">
      <c r="A6" s="1"/>
      <c r="B6" s="1"/>
      <c r="C6" s="1"/>
      <c r="D6" s="1"/>
      <c r="E6" s="1"/>
    </row>
    <row r="7" spans="1:5" ht="12" customHeight="1" x14ac:dyDescent="0.25">
      <c r="A7" s="1"/>
      <c r="B7" s="1"/>
      <c r="C7" s="1"/>
      <c r="D7" s="1"/>
      <c r="E7" s="1"/>
    </row>
    <row r="8" spans="1:5" ht="12" customHeight="1" x14ac:dyDescent="0.25">
      <c r="A8" s="8" t="s">
        <v>57</v>
      </c>
      <c r="B8" s="8">
        <v>1018</v>
      </c>
      <c r="C8" s="8" t="s">
        <v>62</v>
      </c>
      <c r="D8" s="11" t="s">
        <v>58</v>
      </c>
      <c r="E8" s="11" t="s">
        <v>59</v>
      </c>
    </row>
    <row r="9" spans="1:5" ht="12" customHeight="1" x14ac:dyDescent="0.25">
      <c r="A9" s="12"/>
      <c r="B9" s="12"/>
      <c r="C9" s="13"/>
      <c r="D9" s="14"/>
      <c r="E9" s="14"/>
    </row>
    <row r="10" spans="1:5" ht="12" customHeight="1" x14ac:dyDescent="0.25">
      <c r="A10" s="15"/>
      <c r="B10" s="85" t="s">
        <v>1</v>
      </c>
      <c r="C10" s="16" t="s">
        <v>2</v>
      </c>
      <c r="D10" s="17">
        <v>265.18680000000006</v>
      </c>
      <c r="E10" s="18" t="str">
        <f>IF($E$5&gt;0,D10*(100%-$E$5)," ")</f>
        <v xml:space="preserve"> </v>
      </c>
    </row>
    <row r="11" spans="1:5" ht="12" customHeight="1" x14ac:dyDescent="0.25">
      <c r="A11" s="19"/>
      <c r="B11" s="20"/>
      <c r="C11" s="21" t="s">
        <v>3</v>
      </c>
      <c r="D11" s="22"/>
      <c r="E11" s="22"/>
    </row>
    <row r="12" spans="1:5" ht="12" customHeight="1" x14ac:dyDescent="0.25">
      <c r="A12" s="19"/>
      <c r="B12" s="20"/>
      <c r="C12" s="21"/>
      <c r="D12" s="23"/>
      <c r="E12" s="23"/>
    </row>
    <row r="13" spans="1:5" ht="12" customHeight="1" x14ac:dyDescent="0.25">
      <c r="A13" s="19"/>
      <c r="B13" s="20"/>
      <c r="C13" s="24"/>
      <c r="D13" s="23"/>
      <c r="E13" s="23"/>
    </row>
    <row r="14" spans="1:5" ht="12" customHeight="1" x14ac:dyDescent="0.25">
      <c r="A14" s="25"/>
      <c r="B14" s="26"/>
      <c r="C14" s="21"/>
      <c r="D14" s="23"/>
      <c r="E14" s="23"/>
    </row>
    <row r="15" spans="1:5" ht="12" customHeight="1" x14ac:dyDescent="0.25">
      <c r="A15" s="19" t="s">
        <v>4</v>
      </c>
      <c r="B15" s="27"/>
      <c r="C15" s="21"/>
      <c r="D15" s="23"/>
      <c r="E15" s="23"/>
    </row>
    <row r="16" spans="1:5" ht="12" customHeight="1" x14ac:dyDescent="0.25">
      <c r="A16" s="19" t="s">
        <v>5</v>
      </c>
      <c r="B16" s="27"/>
      <c r="C16" s="21"/>
      <c r="D16" s="23"/>
      <c r="E16" s="23"/>
    </row>
    <row r="17" spans="1:5" ht="12" customHeight="1" x14ac:dyDescent="0.25">
      <c r="A17" s="28"/>
      <c r="B17" s="29"/>
      <c r="C17" s="30"/>
      <c r="D17" s="31"/>
      <c r="E17" s="31"/>
    </row>
    <row r="18" spans="1:5" ht="12" customHeight="1" x14ac:dyDescent="0.25">
      <c r="A18" s="15"/>
      <c r="B18" s="85" t="s">
        <v>6</v>
      </c>
      <c r="C18" s="16" t="s">
        <v>7</v>
      </c>
      <c r="D18" s="17">
        <v>269.50740000000002</v>
      </c>
      <c r="E18" s="18" t="str">
        <f>IF($E$5&gt;0,D18*(100%-$E$5)," ")</f>
        <v xml:space="preserve"> </v>
      </c>
    </row>
    <row r="19" spans="1:5" ht="12" customHeight="1" x14ac:dyDescent="0.25">
      <c r="A19" s="25"/>
      <c r="B19" s="20"/>
      <c r="C19" s="21" t="s">
        <v>8</v>
      </c>
      <c r="D19" s="19"/>
      <c r="E19" s="19"/>
    </row>
    <row r="20" spans="1:5" ht="12" customHeight="1" x14ac:dyDescent="0.25">
      <c r="A20" s="25"/>
      <c r="B20" s="20"/>
      <c r="C20" s="21"/>
      <c r="D20" s="19"/>
      <c r="E20" s="19"/>
    </row>
    <row r="21" spans="1:5" ht="12" customHeight="1" x14ac:dyDescent="0.25">
      <c r="A21" s="25"/>
      <c r="B21" s="20"/>
      <c r="C21" s="24"/>
      <c r="D21" s="19"/>
      <c r="E21" s="19"/>
    </row>
    <row r="22" spans="1:5" ht="12" customHeight="1" x14ac:dyDescent="0.25">
      <c r="A22" s="25"/>
      <c r="B22" s="20"/>
      <c r="C22" s="21"/>
      <c r="D22" s="19"/>
      <c r="E22" s="19"/>
    </row>
    <row r="23" spans="1:5" ht="12" customHeight="1" x14ac:dyDescent="0.25">
      <c r="A23" s="19" t="s">
        <v>9</v>
      </c>
      <c r="B23" s="20"/>
      <c r="C23" s="21"/>
      <c r="D23" s="19"/>
      <c r="E23" s="19"/>
    </row>
    <row r="24" spans="1:5" ht="12" customHeight="1" x14ac:dyDescent="0.25">
      <c r="A24" s="19" t="s">
        <v>10</v>
      </c>
      <c r="B24" s="20"/>
      <c r="C24" s="21"/>
      <c r="D24" s="19"/>
      <c r="E24" s="19"/>
    </row>
    <row r="25" spans="1:5" ht="12" customHeight="1" x14ac:dyDescent="0.25">
      <c r="A25" s="32"/>
      <c r="B25" s="33"/>
      <c r="C25" s="30"/>
      <c r="D25" s="32"/>
      <c r="E25" s="32"/>
    </row>
    <row r="26" spans="1:5" ht="12" customHeight="1" x14ac:dyDescent="0.25">
      <c r="A26" s="34"/>
      <c r="B26" s="85" t="s">
        <v>11</v>
      </c>
      <c r="C26" s="16" t="s">
        <v>12</v>
      </c>
      <c r="D26" s="17">
        <v>277.06560000000002</v>
      </c>
      <c r="E26" s="18" t="str">
        <f>IF($E$5&gt;0,D26*(100%-$E$5)," ")</f>
        <v xml:space="preserve"> </v>
      </c>
    </row>
    <row r="27" spans="1:5" ht="12" customHeight="1" x14ac:dyDescent="0.25">
      <c r="A27" s="19"/>
      <c r="B27" s="20"/>
      <c r="C27" s="21" t="s">
        <v>13</v>
      </c>
      <c r="D27" s="19"/>
      <c r="E27" s="19"/>
    </row>
    <row r="28" spans="1:5" ht="12" customHeight="1" x14ac:dyDescent="0.25">
      <c r="A28" s="19"/>
      <c r="B28" s="20"/>
      <c r="C28" s="21"/>
      <c r="D28" s="19"/>
      <c r="E28" s="19"/>
    </row>
    <row r="29" spans="1:5" ht="12" customHeight="1" x14ac:dyDescent="0.25">
      <c r="A29" s="19"/>
      <c r="B29" s="20"/>
      <c r="C29" s="24"/>
      <c r="D29" s="19"/>
      <c r="E29" s="19"/>
    </row>
    <row r="30" spans="1:5" ht="12" customHeight="1" x14ac:dyDescent="0.25">
      <c r="A30" s="19"/>
      <c r="B30" s="20"/>
      <c r="C30" s="21"/>
      <c r="D30" s="19"/>
      <c r="E30" s="19"/>
    </row>
    <row r="31" spans="1:5" ht="12" customHeight="1" x14ac:dyDescent="0.25">
      <c r="A31" s="19" t="s">
        <v>14</v>
      </c>
      <c r="B31" s="20"/>
      <c r="C31" s="21"/>
      <c r="D31" s="22"/>
      <c r="E31" s="22"/>
    </row>
    <row r="32" spans="1:5" ht="12" customHeight="1" x14ac:dyDescent="0.25">
      <c r="A32" s="19" t="s">
        <v>15</v>
      </c>
      <c r="B32" s="27"/>
      <c r="C32" s="21"/>
      <c r="D32" s="22"/>
      <c r="E32" s="22"/>
    </row>
    <row r="33" spans="1:5" ht="12" customHeight="1" x14ac:dyDescent="0.25">
      <c r="A33" s="19"/>
      <c r="B33" s="26"/>
      <c r="C33" s="35"/>
      <c r="D33" s="23"/>
      <c r="E33" s="23"/>
    </row>
    <row r="34" spans="1:5" ht="12" customHeight="1" x14ac:dyDescent="0.25">
      <c r="A34" s="15"/>
      <c r="B34" s="85" t="s">
        <v>16</v>
      </c>
      <c r="C34" s="16" t="s">
        <v>17</v>
      </c>
      <c r="D34" s="17">
        <v>274.86149999999998</v>
      </c>
      <c r="E34" s="18" t="str">
        <f>IF($E$5&gt;0,D34*(100%-$E$5)," ")</f>
        <v xml:space="preserve"> </v>
      </c>
    </row>
    <row r="35" spans="1:5" ht="12" customHeight="1" x14ac:dyDescent="0.25">
      <c r="A35" s="25"/>
      <c r="B35" s="20"/>
      <c r="C35" s="21" t="s">
        <v>18</v>
      </c>
      <c r="D35" s="19"/>
      <c r="E35" s="19"/>
    </row>
    <row r="36" spans="1:5" ht="12" customHeight="1" x14ac:dyDescent="0.25">
      <c r="A36" s="25"/>
      <c r="B36" s="20"/>
      <c r="C36" s="21"/>
      <c r="D36" s="19"/>
      <c r="E36" s="19"/>
    </row>
    <row r="37" spans="1:5" ht="12" customHeight="1" x14ac:dyDescent="0.25">
      <c r="A37" s="25"/>
      <c r="B37" s="20"/>
      <c r="C37" s="24"/>
      <c r="D37" s="19"/>
      <c r="E37" s="19"/>
    </row>
    <row r="38" spans="1:5" ht="12" customHeight="1" x14ac:dyDescent="0.25">
      <c r="A38" s="25"/>
      <c r="B38" s="20"/>
      <c r="C38" s="21"/>
      <c r="D38" s="19"/>
      <c r="E38" s="19"/>
    </row>
    <row r="39" spans="1:5" ht="12" customHeight="1" x14ac:dyDescent="0.25">
      <c r="A39" s="19" t="s">
        <v>19</v>
      </c>
      <c r="B39" s="20"/>
      <c r="C39" s="21"/>
      <c r="D39" s="19"/>
      <c r="E39" s="19"/>
    </row>
    <row r="40" spans="1:5" ht="12" customHeight="1" x14ac:dyDescent="0.25">
      <c r="A40" s="19" t="s">
        <v>20</v>
      </c>
      <c r="B40" s="20"/>
      <c r="C40" s="21"/>
      <c r="D40" s="19"/>
      <c r="E40" s="19"/>
    </row>
    <row r="41" spans="1:5" ht="12" customHeight="1" x14ac:dyDescent="0.25">
      <c r="A41" s="19"/>
      <c r="B41" s="20"/>
      <c r="C41" s="21"/>
      <c r="D41" s="19"/>
      <c r="E41" s="19"/>
    </row>
    <row r="42" spans="1:5" ht="12" customHeight="1" x14ac:dyDescent="0.25">
      <c r="A42" s="34"/>
      <c r="B42" s="85" t="s">
        <v>21</v>
      </c>
      <c r="C42" s="16" t="s">
        <v>22</v>
      </c>
      <c r="D42" s="17">
        <v>284.61759999999998</v>
      </c>
      <c r="E42" s="18" t="str">
        <f>IF($E$5&gt;0,D42*(100%-$E$5)," ")</f>
        <v xml:space="preserve"> </v>
      </c>
    </row>
    <row r="43" spans="1:5" ht="12" customHeight="1" x14ac:dyDescent="0.25">
      <c r="A43" s="19"/>
      <c r="B43" s="20"/>
      <c r="C43" s="21" t="s">
        <v>23</v>
      </c>
      <c r="D43" s="19"/>
      <c r="E43" s="19"/>
    </row>
    <row r="44" spans="1:5" ht="12" customHeight="1" x14ac:dyDescent="0.25">
      <c r="A44" s="19"/>
      <c r="B44" s="20"/>
      <c r="C44" s="21"/>
      <c r="D44" s="19"/>
      <c r="E44" s="19"/>
    </row>
    <row r="45" spans="1:5" ht="12" customHeight="1" x14ac:dyDescent="0.25">
      <c r="A45" s="19"/>
      <c r="B45" s="20"/>
      <c r="C45" s="24"/>
      <c r="D45" s="19"/>
      <c r="E45" s="19"/>
    </row>
    <row r="46" spans="1:5" ht="12" customHeight="1" x14ac:dyDescent="0.25">
      <c r="A46" s="19"/>
      <c r="B46" s="20"/>
      <c r="C46" s="21"/>
      <c r="D46" s="19"/>
      <c r="E46" s="19"/>
    </row>
    <row r="47" spans="1:5" ht="12" customHeight="1" x14ac:dyDescent="0.25">
      <c r="A47" s="19" t="s">
        <v>24</v>
      </c>
      <c r="B47" s="20"/>
      <c r="C47" s="21"/>
      <c r="D47" s="22"/>
      <c r="E47" s="22"/>
    </row>
    <row r="48" spans="1:5" ht="12" customHeight="1" x14ac:dyDescent="0.25">
      <c r="A48" s="19" t="s">
        <v>25</v>
      </c>
      <c r="B48" s="27"/>
      <c r="C48" s="21"/>
      <c r="D48" s="22"/>
      <c r="E48" s="22"/>
    </row>
    <row r="49" spans="1:5" ht="12" customHeight="1" x14ac:dyDescent="0.25">
      <c r="A49" s="32"/>
      <c r="B49" s="29"/>
      <c r="C49" s="36"/>
      <c r="D49" s="37"/>
      <c r="E49" s="37"/>
    </row>
    <row r="50" spans="1:5" ht="12" customHeight="1" x14ac:dyDescent="0.25">
      <c r="A50" s="34"/>
      <c r="B50" s="85" t="s">
        <v>26</v>
      </c>
      <c r="C50" s="16" t="s">
        <v>27</v>
      </c>
      <c r="D50" s="17">
        <v>294.81399999999996</v>
      </c>
      <c r="E50" s="18" t="str">
        <f>IF($E$5&gt;0,D50*(100%-$E$5)," ")</f>
        <v xml:space="preserve"> </v>
      </c>
    </row>
    <row r="51" spans="1:5" ht="12" customHeight="1" x14ac:dyDescent="0.25">
      <c r="A51" s="19"/>
      <c r="B51" s="20"/>
      <c r="C51" s="21" t="s">
        <v>28</v>
      </c>
      <c r="D51" s="19"/>
      <c r="E51" s="19"/>
    </row>
    <row r="52" spans="1:5" ht="12" customHeight="1" x14ac:dyDescent="0.25">
      <c r="A52" s="19"/>
      <c r="B52" s="20"/>
      <c r="C52" s="21"/>
      <c r="D52" s="19"/>
      <c r="E52" s="19"/>
    </row>
    <row r="53" spans="1:5" ht="12" customHeight="1" x14ac:dyDescent="0.25">
      <c r="A53" s="19"/>
      <c r="B53" s="20"/>
      <c r="C53" s="24"/>
      <c r="D53" s="19"/>
      <c r="E53" s="19"/>
    </row>
    <row r="54" spans="1:5" ht="12" customHeight="1" x14ac:dyDescent="0.25">
      <c r="A54" s="19" t="s">
        <v>29</v>
      </c>
      <c r="B54" s="20"/>
      <c r="C54" s="21"/>
      <c r="D54" s="19"/>
      <c r="E54" s="19"/>
    </row>
    <row r="55" spans="1:5" ht="12" customHeight="1" x14ac:dyDescent="0.25">
      <c r="A55" s="19" t="s">
        <v>30</v>
      </c>
      <c r="B55" s="20"/>
      <c r="C55" s="21"/>
      <c r="D55" s="22"/>
      <c r="E55" s="22"/>
    </row>
    <row r="56" spans="1:5" ht="12" customHeight="1" x14ac:dyDescent="0.25">
      <c r="A56" s="32"/>
      <c r="B56" s="29"/>
      <c r="C56" s="30"/>
      <c r="D56" s="37"/>
      <c r="E56" s="37"/>
    </row>
    <row r="57" spans="1:5" ht="12" customHeight="1" x14ac:dyDescent="0.25">
      <c r="A57" s="34"/>
      <c r="B57" s="85" t="s">
        <v>31</v>
      </c>
      <c r="C57" s="16" t="s">
        <v>32</v>
      </c>
      <c r="D57" s="17">
        <v>49.367999999999995</v>
      </c>
      <c r="E57" s="18" t="str">
        <f>IF($E$5&gt;0,D57*(100%-$E$5)," ")</f>
        <v xml:space="preserve"> </v>
      </c>
    </row>
    <row r="58" spans="1:5" ht="12" customHeight="1" x14ac:dyDescent="0.25">
      <c r="A58" s="19"/>
      <c r="B58" s="20"/>
      <c r="C58" s="24"/>
      <c r="D58" s="19"/>
      <c r="E58" s="19"/>
    </row>
    <row r="59" spans="1:5" ht="12" customHeight="1" x14ac:dyDescent="0.25">
      <c r="A59" s="19"/>
      <c r="B59" s="20"/>
      <c r="C59" s="24" t="s">
        <v>33</v>
      </c>
      <c r="D59" s="19"/>
      <c r="E59" s="19"/>
    </row>
    <row r="60" spans="1:5" ht="12" customHeight="1" x14ac:dyDescent="0.25">
      <c r="A60" s="19"/>
      <c r="B60" s="20"/>
      <c r="C60" s="24"/>
      <c r="D60" s="19"/>
      <c r="E60" s="19"/>
    </row>
    <row r="61" spans="1:5" ht="12" customHeight="1" x14ac:dyDescent="0.25">
      <c r="A61" s="19" t="s">
        <v>34</v>
      </c>
      <c r="B61" s="38"/>
      <c r="C61" s="39"/>
      <c r="D61" s="40"/>
      <c r="E61" s="40"/>
    </row>
    <row r="62" spans="1:5" ht="12" customHeight="1" x14ac:dyDescent="0.25">
      <c r="A62" s="41"/>
      <c r="B62" s="42"/>
      <c r="C62" s="43"/>
      <c r="D62" s="41"/>
      <c r="E62" s="41"/>
    </row>
    <row r="66" spans="1:5" ht="12.6" customHeight="1" x14ac:dyDescent="0.25">
      <c r="A66" s="3"/>
      <c r="B66" s="4"/>
      <c r="C66" s="5"/>
      <c r="D66" s="6"/>
      <c r="E66" s="6"/>
    </row>
    <row r="67" spans="1:5" ht="12.6" customHeight="1" x14ac:dyDescent="0.25">
      <c r="A67" s="3"/>
      <c r="B67" s="4"/>
      <c r="C67" s="9" t="s">
        <v>0</v>
      </c>
      <c r="D67" s="6"/>
      <c r="E67" s="6"/>
    </row>
    <row r="68" spans="1:5" ht="12.6" customHeight="1" x14ac:dyDescent="0.25">
      <c r="A68" s="3"/>
      <c r="B68" s="4"/>
      <c r="C68" s="9"/>
      <c r="D68" s="44"/>
      <c r="E68" s="44"/>
    </row>
    <row r="69" spans="1:5" ht="12.6" customHeight="1" x14ac:dyDescent="0.25">
      <c r="A69" s="8"/>
      <c r="B69" s="9"/>
      <c r="C69" s="10"/>
      <c r="D69" s="45"/>
      <c r="E69" s="45"/>
    </row>
    <row r="70" spans="1:5" ht="12.6" customHeight="1" x14ac:dyDescent="0.25">
      <c r="A70" s="8"/>
      <c r="B70" s="8"/>
      <c r="C70" s="8"/>
      <c r="D70" s="45"/>
      <c r="E70" s="45"/>
    </row>
    <row r="71" spans="1:5" ht="12.6" customHeight="1" x14ac:dyDescent="0.25">
      <c r="A71" s="46"/>
      <c r="B71" s="90" t="s">
        <v>35</v>
      </c>
      <c r="C71" s="47" t="s">
        <v>36</v>
      </c>
      <c r="D71" s="48">
        <v>375.81240000000008</v>
      </c>
      <c r="E71" s="18" t="str">
        <f>IF($E$5&gt;0,D71*(100%-$E$5)," ")</f>
        <v xml:space="preserve"> </v>
      </c>
    </row>
    <row r="72" spans="1:5" ht="12.6" customHeight="1" x14ac:dyDescent="0.25">
      <c r="A72" s="49"/>
      <c r="B72" s="50"/>
      <c r="C72" s="51" t="s">
        <v>37</v>
      </c>
      <c r="D72" s="22"/>
      <c r="E72" s="52"/>
    </row>
    <row r="73" spans="1:5" ht="12.6" customHeight="1" x14ac:dyDescent="0.25">
      <c r="A73" s="49"/>
      <c r="B73" s="50"/>
      <c r="C73" s="51" t="s">
        <v>38</v>
      </c>
      <c r="D73" s="23"/>
      <c r="E73" s="53"/>
    </row>
    <row r="74" spans="1:5" ht="12.6" customHeight="1" x14ac:dyDescent="0.25">
      <c r="A74" s="49"/>
      <c r="B74" s="19"/>
      <c r="C74" s="54"/>
      <c r="D74" s="23"/>
      <c r="E74" s="53"/>
    </row>
    <row r="75" spans="1:5" ht="12.6" customHeight="1" x14ac:dyDescent="0.25">
      <c r="A75" s="49"/>
      <c r="B75" s="19"/>
      <c r="C75" s="54"/>
      <c r="D75" s="23"/>
      <c r="E75" s="53"/>
    </row>
    <row r="76" spans="1:5" ht="12.6" customHeight="1" x14ac:dyDescent="0.25">
      <c r="A76" s="49"/>
      <c r="B76" s="19"/>
      <c r="C76" s="51"/>
      <c r="D76" s="23"/>
      <c r="E76" s="53"/>
    </row>
    <row r="77" spans="1:5" ht="12.6" customHeight="1" x14ac:dyDescent="0.25">
      <c r="A77" s="49"/>
      <c r="B77" s="19"/>
      <c r="C77" s="51"/>
      <c r="D77" s="23"/>
      <c r="E77" s="53"/>
    </row>
    <row r="78" spans="1:5" ht="12.6" customHeight="1" x14ac:dyDescent="0.25">
      <c r="A78" s="49"/>
      <c r="B78" s="50"/>
      <c r="C78" s="51"/>
      <c r="D78" s="23"/>
      <c r="E78" s="53"/>
    </row>
    <row r="79" spans="1:5" ht="12.6" customHeight="1" x14ac:dyDescent="0.25">
      <c r="A79" s="49"/>
      <c r="B79" s="19"/>
      <c r="C79" s="54"/>
      <c r="D79" s="22"/>
      <c r="E79" s="52"/>
    </row>
    <row r="80" spans="1:5" ht="12.6" customHeight="1" x14ac:dyDescent="0.25">
      <c r="A80" s="55" t="s">
        <v>39</v>
      </c>
      <c r="B80" s="19"/>
      <c r="C80" s="54"/>
      <c r="D80" s="19"/>
      <c r="E80" s="56"/>
    </row>
    <row r="81" spans="1:5" ht="12.6" customHeight="1" x14ac:dyDescent="0.25">
      <c r="A81" s="55" t="s">
        <v>40</v>
      </c>
      <c r="B81" s="19"/>
      <c r="C81" s="54"/>
      <c r="D81" s="19"/>
      <c r="E81" s="56"/>
    </row>
    <row r="82" spans="1:5" ht="12.6" customHeight="1" x14ac:dyDescent="0.25">
      <c r="A82" s="55" t="s">
        <v>41</v>
      </c>
      <c r="B82" s="19"/>
      <c r="C82" s="51"/>
      <c r="D82" s="19"/>
      <c r="E82" s="56"/>
    </row>
    <row r="83" spans="1:5" ht="12.6" customHeight="1" x14ac:dyDescent="0.25">
      <c r="A83" s="55" t="s">
        <v>42</v>
      </c>
      <c r="B83" s="19"/>
      <c r="C83" s="51"/>
      <c r="D83" s="19"/>
      <c r="E83" s="56"/>
    </row>
    <row r="84" spans="1:5" ht="12.6" customHeight="1" x14ac:dyDescent="0.25">
      <c r="A84" s="57"/>
      <c r="B84" s="58"/>
      <c r="C84" s="59"/>
      <c r="D84" s="60"/>
      <c r="E84" s="61"/>
    </row>
    <row r="85" spans="1:5" ht="12.6" customHeight="1" x14ac:dyDescent="0.25">
      <c r="A85" s="25"/>
      <c r="B85" s="89" t="s">
        <v>43</v>
      </c>
      <c r="C85" s="24" t="s">
        <v>44</v>
      </c>
      <c r="D85" s="22">
        <v>375.81240000000008</v>
      </c>
      <c r="E85" s="18" t="str">
        <f>IF($E$5&gt;0,D85*(100%-$E$5)," ")</f>
        <v xml:space="preserve"> </v>
      </c>
    </row>
    <row r="86" spans="1:5" ht="12.6" customHeight="1" x14ac:dyDescent="0.25">
      <c r="A86" s="25"/>
      <c r="B86" s="19"/>
      <c r="C86" s="21" t="s">
        <v>37</v>
      </c>
      <c r="D86" s="19"/>
      <c r="E86" s="19"/>
    </row>
    <row r="87" spans="1:5" ht="12.6" customHeight="1" x14ac:dyDescent="0.25">
      <c r="A87" s="25"/>
      <c r="B87" s="50"/>
      <c r="C87" s="21" t="s">
        <v>38</v>
      </c>
      <c r="D87" s="22"/>
      <c r="E87" s="22"/>
    </row>
    <row r="88" spans="1:5" ht="12.6" customHeight="1" x14ac:dyDescent="0.25">
      <c r="A88" s="25"/>
      <c r="B88" s="50"/>
      <c r="C88" s="21"/>
      <c r="D88" s="19"/>
      <c r="E88" s="19"/>
    </row>
    <row r="89" spans="1:5" ht="12.6" customHeight="1" x14ac:dyDescent="0.25">
      <c r="A89" s="25"/>
      <c r="B89" s="19"/>
      <c r="C89" s="24"/>
      <c r="D89" s="19"/>
      <c r="E89" s="19"/>
    </row>
    <row r="90" spans="1:5" ht="12.6" customHeight="1" x14ac:dyDescent="0.25">
      <c r="A90" s="62"/>
      <c r="B90" s="19"/>
      <c r="C90" s="21"/>
      <c r="D90" s="19"/>
      <c r="E90" s="19"/>
    </row>
    <row r="91" spans="1:5" ht="12.6" customHeight="1" x14ac:dyDescent="0.25">
      <c r="A91" s="62"/>
      <c r="B91" s="50"/>
      <c r="C91" s="21"/>
      <c r="D91" s="19"/>
      <c r="E91" s="19"/>
    </row>
    <row r="92" spans="1:5" ht="12.6" customHeight="1" x14ac:dyDescent="0.25">
      <c r="A92" s="62"/>
      <c r="B92" s="19"/>
      <c r="C92" s="21"/>
      <c r="D92" s="22"/>
      <c r="E92" s="22"/>
    </row>
    <row r="93" spans="1:5" ht="12.6" customHeight="1" x14ac:dyDescent="0.25">
      <c r="A93" s="62"/>
      <c r="B93" s="62"/>
      <c r="C93" s="35"/>
      <c r="D93" s="22"/>
      <c r="E93" s="22"/>
    </row>
    <row r="94" spans="1:5" ht="12.6" customHeight="1" x14ac:dyDescent="0.25">
      <c r="A94" s="62"/>
      <c r="B94" s="62"/>
      <c r="C94" s="35"/>
      <c r="D94" s="23"/>
      <c r="E94" s="23"/>
    </row>
    <row r="95" spans="1:5" ht="12.6" customHeight="1" x14ac:dyDescent="0.25">
      <c r="A95" s="25" t="s">
        <v>39</v>
      </c>
      <c r="B95" s="62"/>
      <c r="C95" s="35"/>
      <c r="D95" s="22"/>
      <c r="E95" s="22"/>
    </row>
    <row r="96" spans="1:5" ht="12.6" customHeight="1" x14ac:dyDescent="0.25">
      <c r="A96" s="25" t="s">
        <v>40</v>
      </c>
      <c r="B96" s="62"/>
      <c r="C96" s="35"/>
      <c r="D96" s="19"/>
      <c r="E96" s="19"/>
    </row>
    <row r="97" spans="1:5" ht="12.6" customHeight="1" x14ac:dyDescent="0.25">
      <c r="A97" s="25" t="s">
        <v>41</v>
      </c>
      <c r="B97" s="62"/>
      <c r="C97" s="35"/>
      <c r="D97" s="19"/>
      <c r="E97" s="19"/>
    </row>
    <row r="98" spans="1:5" ht="12.6" customHeight="1" x14ac:dyDescent="0.25">
      <c r="A98" s="25" t="s">
        <v>42</v>
      </c>
      <c r="B98" s="62"/>
      <c r="C98" s="35"/>
      <c r="D98" s="19"/>
      <c r="E98" s="19"/>
    </row>
    <row r="99" spans="1:5" ht="12.6" customHeight="1" x14ac:dyDescent="0.25">
      <c r="A99" s="25"/>
      <c r="B99" s="62"/>
      <c r="C99" s="63"/>
      <c r="D99" s="19"/>
      <c r="E99" s="19"/>
    </row>
    <row r="100" spans="1:5" ht="12.6" customHeight="1" x14ac:dyDescent="0.25">
      <c r="A100" s="64"/>
      <c r="B100" s="88" t="s">
        <v>50</v>
      </c>
      <c r="C100" s="65" t="s">
        <v>51</v>
      </c>
      <c r="D100" s="66">
        <v>121.2328</v>
      </c>
      <c r="E100" s="18" t="str">
        <f>IF($E$5&gt;0,D100*(100%-$E$5)," ")</f>
        <v xml:space="preserve"> </v>
      </c>
    </row>
    <row r="101" spans="1:5" ht="12.6" customHeight="1" x14ac:dyDescent="0.25">
      <c r="A101" s="67"/>
      <c r="B101" s="68"/>
      <c r="C101" s="69" t="s">
        <v>52</v>
      </c>
      <c r="D101" s="70"/>
      <c r="E101" s="70"/>
    </row>
    <row r="102" spans="1:5" ht="12.6" customHeight="1" x14ac:dyDescent="0.25">
      <c r="A102" s="70"/>
      <c r="B102" s="68"/>
      <c r="C102" s="69" t="s">
        <v>53</v>
      </c>
      <c r="D102" s="71"/>
      <c r="E102" s="71"/>
    </row>
    <row r="103" spans="1:5" ht="12.6" customHeight="1" x14ac:dyDescent="0.25">
      <c r="A103" s="70"/>
      <c r="B103" s="68"/>
      <c r="C103" s="72"/>
      <c r="D103" s="71"/>
      <c r="E103" s="71"/>
    </row>
    <row r="104" spans="1:5" ht="12.6" customHeight="1" x14ac:dyDescent="0.25">
      <c r="A104" s="70"/>
      <c r="B104" s="68"/>
      <c r="C104" s="72"/>
      <c r="D104" s="70"/>
      <c r="E104" s="70"/>
    </row>
    <row r="105" spans="1:5" ht="12.6" customHeight="1" x14ac:dyDescent="0.25">
      <c r="A105" s="70"/>
      <c r="B105" s="68"/>
      <c r="C105" s="69"/>
      <c r="D105" s="70"/>
      <c r="E105" s="70"/>
    </row>
    <row r="106" spans="1:5" ht="12.6" customHeight="1" x14ac:dyDescent="0.25">
      <c r="A106" s="70"/>
      <c r="B106" s="68"/>
      <c r="C106" s="69"/>
      <c r="D106" s="70"/>
      <c r="E106" s="70"/>
    </row>
    <row r="107" spans="1:5" ht="12.6" customHeight="1" x14ac:dyDescent="0.25">
      <c r="A107" s="69" t="s">
        <v>54</v>
      </c>
      <c r="B107" s="68"/>
      <c r="C107" s="69"/>
      <c r="D107" s="70"/>
      <c r="E107" s="70"/>
    </row>
    <row r="108" spans="1:5" ht="12.6" customHeight="1" x14ac:dyDescent="0.25">
      <c r="A108" s="73"/>
      <c r="B108" s="63"/>
      <c r="C108" s="74"/>
      <c r="D108" s="74"/>
      <c r="E108" s="74"/>
    </row>
    <row r="109" spans="1:5" ht="12.6" customHeight="1" x14ac:dyDescent="0.25">
      <c r="A109" s="75"/>
      <c r="B109" s="87" t="s">
        <v>45</v>
      </c>
      <c r="C109" s="76" t="s">
        <v>46</v>
      </c>
      <c r="D109" s="66">
        <v>28.906500000000001</v>
      </c>
      <c r="E109" s="18" t="str">
        <f>IF($E$5&gt;0,D109*(100%-$E$5)," ")</f>
        <v xml:space="preserve"> </v>
      </c>
    </row>
    <row r="110" spans="1:5" ht="12.6" customHeight="1" x14ac:dyDescent="0.25">
      <c r="A110" s="70"/>
      <c r="B110" s="70"/>
      <c r="C110" s="77"/>
      <c r="D110" s="71"/>
      <c r="E110" s="71"/>
    </row>
    <row r="111" spans="1:5" ht="12.6" customHeight="1" x14ac:dyDescent="0.25">
      <c r="A111" s="70"/>
      <c r="B111" s="70"/>
      <c r="C111" s="78"/>
      <c r="D111" s="71"/>
      <c r="E111" s="71"/>
    </row>
    <row r="112" spans="1:5" ht="12.6" customHeight="1" x14ac:dyDescent="0.25">
      <c r="A112" s="70"/>
      <c r="B112" s="70"/>
      <c r="C112" s="77"/>
      <c r="D112" s="71"/>
      <c r="E112" s="71"/>
    </row>
    <row r="113" spans="1:5" ht="12.6" customHeight="1" x14ac:dyDescent="0.25">
      <c r="A113" s="70"/>
      <c r="B113" s="70"/>
      <c r="C113" s="77"/>
      <c r="D113" s="70"/>
      <c r="E113" s="70"/>
    </row>
    <row r="114" spans="1:5" ht="12.6" customHeight="1" x14ac:dyDescent="0.25">
      <c r="A114" s="70" t="s">
        <v>47</v>
      </c>
      <c r="B114" s="70"/>
      <c r="C114" s="77"/>
      <c r="D114" s="70"/>
      <c r="E114" s="70"/>
    </row>
    <row r="115" spans="1:5" ht="12.6" customHeight="1" x14ac:dyDescent="0.25">
      <c r="A115" s="70"/>
      <c r="B115" s="70"/>
      <c r="C115" s="77"/>
      <c r="D115" s="70"/>
      <c r="E115" s="70"/>
    </row>
    <row r="116" spans="1:5" ht="12.6" customHeight="1" x14ac:dyDescent="0.25">
      <c r="A116" s="79"/>
      <c r="B116" s="70"/>
      <c r="C116" s="80"/>
      <c r="D116" s="70"/>
      <c r="E116" s="70"/>
    </row>
    <row r="117" spans="1:5" ht="12.6" customHeight="1" x14ac:dyDescent="0.25">
      <c r="A117" s="81"/>
      <c r="B117" s="86" t="s">
        <v>48</v>
      </c>
      <c r="C117" s="82" t="s">
        <v>49</v>
      </c>
      <c r="D117" s="83">
        <v>24.391500000000001</v>
      </c>
      <c r="E117" s="18" t="str">
        <f>IF($E$5&gt;0,D117*(100%-$E$5)," ")</f>
        <v xml:space="preserve"> </v>
      </c>
    </row>
    <row r="118" spans="1:5" ht="12.6" customHeight="1" x14ac:dyDescent="0.25">
      <c r="A118" s="79"/>
      <c r="B118" s="70"/>
      <c r="C118" s="51"/>
      <c r="D118" s="71"/>
      <c r="E118" s="71"/>
    </row>
    <row r="119" spans="1:5" ht="12.6" customHeight="1" x14ac:dyDescent="0.25">
      <c r="A119" s="84"/>
      <c r="B119" s="70"/>
      <c r="C119" s="54"/>
      <c r="D119" s="71"/>
      <c r="E119" s="71"/>
    </row>
    <row r="120" spans="1:5" ht="12.6" customHeight="1" x14ac:dyDescent="0.25">
      <c r="A120" s="84"/>
      <c r="B120" s="70"/>
      <c r="C120" s="51"/>
      <c r="D120" s="71"/>
      <c r="E120" s="71"/>
    </row>
    <row r="121" spans="1:5" ht="12.6" customHeight="1" x14ac:dyDescent="0.25">
      <c r="A121" s="70" t="s">
        <v>47</v>
      </c>
      <c r="B121" s="70"/>
      <c r="C121" s="51"/>
      <c r="D121" s="71"/>
      <c r="E121" s="71"/>
    </row>
    <row r="122" spans="1:5" ht="12.6" customHeight="1" x14ac:dyDescent="0.25">
      <c r="A122" s="73"/>
      <c r="B122" s="73"/>
      <c r="C122" s="59"/>
      <c r="D122" s="74"/>
      <c r="E122" s="74"/>
    </row>
  </sheetData>
  <sheetProtection algorithmName="SHA-512" hashValue="10AVjfAxcGgv92IaZRM0ya3Y1BWEP6NuqKFGLiLxBXr8mz2LDnustyNwwXG5QpuA5jLJ8SbVu1YbT4Try7gHRg==" saltValue="JesforuoLjCzn6sU4yD3dg==" spinCount="100000" sheet="1" objects="1" scenarios="1"/>
  <protectedRanges>
    <protectedRange algorithmName="SHA-512" hashValue="69xRBmudAtnuXW+D18bww2gFUSiHICEwkKIeDzJG3yKUFfOtLzbGaFBHcm+f8RPUXzLY5mkBBVKlIPcV/udlzg==" saltValue="RUyHfN0Ha2XjNExqQq3Pug==" spinCount="100000" sqref="E5" name="Range1_1_1"/>
  </protectedRanges>
  <hyperlinks>
    <hyperlink ref="B10" r:id="rId1" xr:uid="{B685389B-F84E-4220-A165-4BA7C2E85AEC}"/>
    <hyperlink ref="B18" r:id="rId2" xr:uid="{392D53E1-3A9C-44D7-9AB0-427A7A2EA23B}"/>
    <hyperlink ref="B26" r:id="rId3" xr:uid="{5055F9FE-0351-47DB-AA97-8FB2AFEEC55E}"/>
    <hyperlink ref="B34" r:id="rId4" xr:uid="{3E0AEC8A-5BD1-49AC-9393-0908AA2A8FD0}"/>
    <hyperlink ref="B42" r:id="rId5" xr:uid="{2A9599D2-DAF4-43A7-B608-6BF889A6B3D4}"/>
    <hyperlink ref="B50" r:id="rId6" xr:uid="{9605D8E2-9A4C-461A-BFDC-13BB45396070}"/>
    <hyperlink ref="B57" r:id="rId7" xr:uid="{2DE505EE-1C27-4A5B-A7AE-D254309C1267}"/>
    <hyperlink ref="B71" r:id="rId8" xr:uid="{A876A3F9-3441-462E-8919-2CD025E2C5CF}"/>
    <hyperlink ref="B85" r:id="rId9" xr:uid="{20C57511-CEDC-4CCD-BE5D-49277D70F82C}"/>
    <hyperlink ref="B100" r:id="rId10" xr:uid="{C44DB172-0895-4FC9-B002-31107398516A}"/>
    <hyperlink ref="B109" r:id="rId11" xr:uid="{486FEC55-B949-4360-8D86-083C0886D439}"/>
    <hyperlink ref="B117" r:id="rId12" xr:uid="{9B9C48F8-1127-4D1D-B1BD-309A32EA3EFE}"/>
  </hyperlinks>
  <pageMargins left="0.70000000000000007" right="0.70000000000000007" top="0.75" bottom="0.75" header="0.30000000000000004" footer="0.30000000000000004"/>
  <pageSetup paperSize="9" fitToWidth="0" fitToHeight="0" orientation="portrait" r:id="rId13"/>
  <drawing r:id="rId1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Biston 2022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Kalev Kõrtsmik</dc:creator>
  <cp:lastModifiedBy>Catherine Kõrtsmik</cp:lastModifiedBy>
  <cp:lastPrinted>2022-06-21T08:03:18Z</cp:lastPrinted>
  <dcterms:created xsi:type="dcterms:W3CDTF">2021-02-18T08:16:58Z</dcterms:created>
  <dcterms:modified xsi:type="dcterms:W3CDTF">2022-08-09T06:26:03Z</dcterms:modified>
</cp:coreProperties>
</file>