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therinekortsmik/Downloads/"/>
    </mc:Choice>
  </mc:AlternateContent>
  <xr:revisionPtr revIDLastSave="0" documentId="13_ncr:1_{C1FF3F59-8EFD-994D-B4A1-9560EA82D0D5}" xr6:coauthVersionLast="36" xr6:coauthVersionMax="47" xr10:uidLastSave="{00000000-0000-0000-0000-000000000000}"/>
  <workbookProtection workbookAlgorithmName="SHA-512" workbookHashValue="oQ/+kLRyURfEA3By9S5JTltUsnq4nrFM2IqN99YmoSKhmRimjoBnfgeSP5Wg5jMhGftyFTUJNIEx/Ooqw2vajw==" workbookSaltValue="qwigVonI991U2JoqNwWHKw==" workbookSpinCount="100000" lockStructure="1"/>
  <bookViews>
    <workbookView xWindow="0" yWindow="760" windowWidth="53160" windowHeight="20580" xr2:uid="{00000000-000D-0000-FFFF-FFFF00000000}"/>
  </bookViews>
  <sheets>
    <sheet name="Biston_2022" sheetId="1" r:id="rId1"/>
  </sheets>
  <calcPr calcId="181029"/>
</workbook>
</file>

<file path=xl/calcChain.xml><?xml version="1.0" encoding="utf-8"?>
<calcChain xmlns="http://schemas.openxmlformats.org/spreadsheetml/2006/main">
  <c r="E89" i="1" l="1"/>
  <c r="E81" i="1"/>
  <c r="E73" i="1"/>
  <c r="E65" i="1"/>
  <c r="E47" i="1"/>
  <c r="E40" i="1"/>
  <c r="E34" i="1"/>
  <c r="E27" i="1"/>
  <c r="E18" i="1"/>
  <c r="E9" i="1"/>
</calcChain>
</file>

<file path=xl/sharedStrings.xml><?xml version="1.0" encoding="utf-8"?>
<sst xmlns="http://schemas.openxmlformats.org/spreadsheetml/2006/main" count="44" uniqueCount="36">
  <si>
    <t>Grupikood</t>
  </si>
  <si>
    <t>Cersanit DIY keraamika</t>
  </si>
  <si>
    <t>Vaade</t>
  </si>
  <si>
    <t>Wc kompakt «City» CleanOn tahavooluga</t>
  </si>
  <si>
    <t>2- süsteemne loputus «3/6 L», alumine vee juurdevool</t>
  </si>
  <si>
    <t xml:space="preserve"> servata pott "CleanOn, valge keraamika</t>
  </si>
  <si>
    <t xml:space="preserve"> Komplektis: õhuke prill-laud (duroplast)</t>
  </si>
  <si>
    <t>670 x 365</t>
  </si>
  <si>
    <t>Wc kompakt «Carina»  CleanOn tahavooluga</t>
  </si>
  <si>
    <t>2- süsteemne loputus «3/6 L», külgmine vee juurdevool</t>
  </si>
  <si>
    <t>Komplektis vaikselt sulguv prill-laud (duroplast)</t>
  </si>
  <si>
    <t>660 x 350</t>
  </si>
  <si>
    <t>Wc kompakt «SKAND» allavooluga</t>
  </si>
  <si>
    <t>ühendus ventiil (metall), valge keraamika</t>
  </si>
  <si>
    <t>665 x 355</t>
  </si>
  <si>
    <t>Wc kompakt «EKO» tahavooluga</t>
  </si>
  <si>
    <t>valge keraamika</t>
  </si>
  <si>
    <t>650 x 355</t>
  </si>
  <si>
    <t>Wc kompakt «EKO» allavooluga</t>
  </si>
  <si>
    <t>Wc kompakt "Koral 45" tahavooluga</t>
  </si>
  <si>
    <t>45´ tahavooluga,valge keraamika. Komplektis prill-laud (termoplast)</t>
  </si>
  <si>
    <t>123032A</t>
  </si>
  <si>
    <t>Prill-laud «City» õhuke (duroplast)</t>
  </si>
  <si>
    <t>vaikselt sulguv õhuke prill-laud, metallkinnitused, valge</t>
  </si>
  <si>
    <t>Prill-laud «Carina» vaikselt sulguv (duroplast)</t>
  </si>
  <si>
    <t>vaikselt sulguv prill-laud, metallkinnitused, valge</t>
  </si>
  <si>
    <t>Prill-laud «Skand» (ABS plastik )</t>
  </si>
  <si>
    <t>kiirkinnitus, plastikkinnitused, valge</t>
  </si>
  <si>
    <t>Prill-laud «EKO 2000» (termoplast)</t>
  </si>
  <si>
    <t>plastikkinnitused, valge</t>
  </si>
  <si>
    <t>Partneri soodustus</t>
  </si>
  <si>
    <t>Hind km-ta</t>
  </si>
  <si>
    <t xml:space="preserve"> Hind km-ta</t>
  </si>
  <si>
    <t>Betooni 11B, 11415, Tallinn</t>
  </si>
  <si>
    <t>Tel: 6228 691, info@biston.ee</t>
  </si>
  <si>
    <t>Nimetus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</si>
</sst>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  &quot;;&quot;-&quot;#,##0.00&quot;   &quot;;&quot; -&quot;00&quot;   &quot;;&quot; &quot;@&quot; &quot;"/>
  </numFmts>
  <fonts count="14">
    <font>
      <sz val="11"/>
      <color rgb="FF000000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0"/>
      <color rgb="FF000000"/>
      <name val="Helv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b/>
      <sz val="8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8"/>
      <name val="Arial"/>
      <family val="2"/>
    </font>
    <font>
      <b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Border="0" applyProtection="0"/>
  </cellStyleXfs>
  <cellXfs count="84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5" fillId="2" borderId="0" xfId="4" applyFont="1" applyFill="1" applyAlignment="1">
      <alignment horizontal="center" vertical="center"/>
    </xf>
    <xf numFmtId="0" fontId="5" fillId="2" borderId="0" xfId="0" applyFont="1" applyFill="1" applyAlignment="1" applyProtection="1">
      <alignment horizontal="center"/>
    </xf>
    <xf numFmtId="2" fontId="0" fillId="2" borderId="0" xfId="0" applyNumberFormat="1" applyFill="1" applyAlignment="1" applyProtection="1">
      <alignment horizontal="center" vertical="center"/>
    </xf>
    <xf numFmtId="2" fontId="6" fillId="2" borderId="0" xfId="0" applyNumberFormat="1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2" fontId="6" fillId="0" borderId="5" xfId="0" applyNumberFormat="1" applyFont="1" applyFill="1" applyBorder="1" applyAlignment="1" applyProtection="1">
      <alignment horizontal="center" vertical="center"/>
    </xf>
    <xf numFmtId="2" fontId="6" fillId="0" borderId="6" xfId="0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0" fillId="0" borderId="5" xfId="0" applyFill="1" applyBorder="1" applyProtection="1"/>
    <xf numFmtId="0" fontId="7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 wrapText="1"/>
    </xf>
    <xf numFmtId="0" fontId="0" fillId="0" borderId="4" xfId="0" applyFill="1" applyBorder="1" applyProtection="1"/>
    <xf numFmtId="0" fontId="0" fillId="0" borderId="6" xfId="0" applyFill="1" applyBorder="1" applyProtection="1"/>
    <xf numFmtId="0" fontId="0" fillId="0" borderId="1" xfId="0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6" fillId="0" borderId="4" xfId="0" applyFont="1" applyFill="1" applyBorder="1" applyProtection="1"/>
    <xf numFmtId="0" fontId="6" fillId="0" borderId="5" xfId="0" applyFont="1" applyFill="1" applyBorder="1" applyProtection="1"/>
    <xf numFmtId="0" fontId="6" fillId="0" borderId="6" xfId="0" applyFont="1" applyFill="1" applyBorder="1" applyProtection="1"/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3" fillId="0" borderId="4" xfId="3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/>
    </xf>
    <xf numFmtId="0" fontId="3" fillId="0" borderId="6" xfId="3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 vertical="center"/>
      <protection locked="0"/>
    </xf>
    <xf numFmtId="0" fontId="7" fillId="0" borderId="2" xfId="4" applyFont="1" applyFill="1" applyBorder="1" applyAlignment="1">
      <alignment horizontal="center"/>
    </xf>
    <xf numFmtId="0" fontId="6" fillId="0" borderId="5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/>
    </xf>
    <xf numFmtId="0" fontId="9" fillId="3" borderId="0" xfId="0" applyFont="1" applyFill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2" fontId="6" fillId="0" borderId="4" xfId="0" applyNumberFormat="1" applyFont="1" applyFill="1" applyBorder="1" applyAlignment="1" applyProtection="1">
      <alignment horizontal="center" vertical="center"/>
    </xf>
    <xf numFmtId="2" fontId="6" fillId="0" borderId="7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Alignment="1" applyProtection="1">
      <alignment horizontal="center" vertical="center"/>
    </xf>
    <xf numFmtId="2" fontId="6" fillId="0" borderId="12" xfId="0" applyNumberFormat="1" applyFont="1" applyFill="1" applyBorder="1" applyAlignment="1" applyProtection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6" fillId="0" borderId="11" xfId="0" applyNumberFormat="1" applyFont="1" applyFill="1" applyBorder="1" applyAlignment="1" applyProtection="1">
      <alignment horizontal="center" vertical="center"/>
    </xf>
    <xf numFmtId="2" fontId="6" fillId="0" borderId="14" xfId="0" applyNumberFormat="1" applyFont="1" applyFill="1" applyBorder="1" applyAlignment="1" applyProtection="1">
      <alignment horizontal="center" vertical="center"/>
    </xf>
    <xf numFmtId="2" fontId="6" fillId="0" borderId="15" xfId="0" applyNumberFormat="1" applyFont="1" applyFill="1" applyBorder="1" applyAlignment="1" applyProtection="1">
      <alignment horizontal="center" vertical="center"/>
    </xf>
    <xf numFmtId="0" fontId="0" fillId="0" borderId="7" xfId="0" applyFill="1" applyBorder="1" applyProtection="1"/>
    <xf numFmtId="0" fontId="0" fillId="0" borderId="11" xfId="0" applyFill="1" applyBorder="1" applyProtection="1"/>
    <xf numFmtId="0" fontId="0" fillId="0" borderId="15" xfId="0" applyFill="1" applyBorder="1" applyProtection="1"/>
    <xf numFmtId="2" fontId="11" fillId="0" borderId="13" xfId="0" applyNumberFormat="1" applyFont="1" applyBorder="1" applyAlignment="1">
      <alignment horizontal="center" vertical="center"/>
    </xf>
    <xf numFmtId="0" fontId="6" fillId="2" borderId="0" xfId="0" applyFont="1" applyFill="1" applyProtection="1"/>
    <xf numFmtId="0" fontId="12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2" borderId="0" xfId="4" applyFont="1" applyFill="1" applyAlignment="1">
      <alignment horizontal="center" vertical="center"/>
    </xf>
    <xf numFmtId="0" fontId="7" fillId="2" borderId="0" xfId="0" applyFont="1" applyFill="1" applyAlignment="1" applyProtection="1">
      <alignment horizontal="center"/>
    </xf>
    <xf numFmtId="0" fontId="13" fillId="3" borderId="0" xfId="0" applyFont="1" applyFill="1" applyAlignment="1">
      <alignment horizontal="center" vertical="center" wrapText="1"/>
    </xf>
    <xf numFmtId="9" fontId="10" fillId="4" borderId="10" xfId="2" applyFont="1" applyFill="1" applyBorder="1" applyAlignment="1" applyProtection="1">
      <alignment horizontal="center" vertical="center"/>
    </xf>
    <xf numFmtId="0" fontId="12" fillId="3" borderId="0" xfId="0" applyFont="1" applyFill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2" fontId="6" fillId="0" borderId="1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</cellXfs>
  <cellStyles count="5">
    <cellStyle name="Comma" xfId="1" builtinId="3" customBuiltin="1"/>
    <cellStyle name="Hyperlink" xfId="3" xr:uid="{00000000-0005-0000-0000-000001000000}"/>
    <cellStyle name="Normal" xfId="0" builtinId="0" customBuiltin="1"/>
    <cellStyle name="Normal_Sheet1" xfId="4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tiff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88897</xdr:colOff>
      <xdr:row>3</xdr:row>
      <xdr:rowOff>132359</xdr:rowOff>
    </xdr:from>
    <xdr:ext cx="968989" cy="428835"/>
    <xdr:pic>
      <xdr:nvPicPr>
        <xdr:cNvPr id="2" name="Picture 16" descr="C:\Users\kalev\Documents\Biston 2017\biston logo 2016.jpg">
          <a:extLst>
            <a:ext uri="{FF2B5EF4-FFF2-40B4-BE49-F238E27FC236}">
              <a16:creationId xmlns:a16="http://schemas.microsoft.com/office/drawing/2014/main" id="{38349CED-3D49-C984-8B47-AE1219CD6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8897" y="703859"/>
          <a:ext cx="968989" cy="42883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203197</xdr:colOff>
      <xdr:row>46</xdr:row>
      <xdr:rowOff>120645</xdr:rowOff>
    </xdr:from>
    <xdr:ext cx="596902" cy="775511"/>
    <xdr:pic>
      <xdr:nvPicPr>
        <xdr:cNvPr id="13" name="Picture 165" descr="C:\Users\kalev\Desktop\New folder (2)\123033 Wc kompakt Koral 45 - Copy.tif">
          <a:extLst>
            <a:ext uri="{FF2B5EF4-FFF2-40B4-BE49-F238E27FC236}">
              <a16:creationId xmlns:a16="http://schemas.microsoft.com/office/drawing/2014/main" id="{EFFF013A-ED56-C35F-09C7-33C14624B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 flipH="1">
          <a:off x="203197" y="7531095"/>
          <a:ext cx="596902" cy="77551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304796</xdr:colOff>
      <xdr:row>8</xdr:row>
      <xdr:rowOff>57150</xdr:rowOff>
    </xdr:from>
    <xdr:ext cx="539752" cy="842262"/>
    <xdr:pic>
      <xdr:nvPicPr>
        <xdr:cNvPr id="3" name="Picture 78" descr="C:\Users\kalev\Desktop\New folder (2)\123032 Wc kompakt «City» CleanOn tahavooluga.jpg">
          <a:extLst>
            <a:ext uri="{FF2B5EF4-FFF2-40B4-BE49-F238E27FC236}">
              <a16:creationId xmlns:a16="http://schemas.microsoft.com/office/drawing/2014/main" id="{B4B6FF46-FB85-156E-9AAC-8846F601B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 flipH="1">
          <a:off x="304796" y="1676400"/>
          <a:ext cx="539752" cy="84226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196842</xdr:colOff>
      <xdr:row>17</xdr:row>
      <xdr:rowOff>133356</xdr:rowOff>
    </xdr:from>
    <xdr:ext cx="673098" cy="737920"/>
    <xdr:pic>
      <xdr:nvPicPr>
        <xdr:cNvPr id="5" name="Picture 79" descr="C:\Users\kalev\Desktop\New folder (2)\123026 Wc kompakt «Carina»  CleanOn tahavooluga.jpg">
          <a:extLst>
            <a:ext uri="{FF2B5EF4-FFF2-40B4-BE49-F238E27FC236}">
              <a16:creationId xmlns:a16="http://schemas.microsoft.com/office/drawing/2014/main" id="{AE557E24-C5FA-E890-473D-20CE9AEF4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 flipH="1">
          <a:off x="196842" y="3124206"/>
          <a:ext cx="673098" cy="737920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330198</xdr:colOff>
      <xdr:row>26</xdr:row>
      <xdr:rowOff>50794</xdr:rowOff>
    </xdr:from>
    <xdr:ext cx="431797" cy="732425"/>
    <xdr:pic>
      <xdr:nvPicPr>
        <xdr:cNvPr id="7" name="Picture 80" descr="C:\Users\kalev\Desktop\New folder (2)\123006 Wc kompakt «SKAND» allavooluga.JPG">
          <a:extLst>
            <a:ext uri="{FF2B5EF4-FFF2-40B4-BE49-F238E27FC236}">
              <a16:creationId xmlns:a16="http://schemas.microsoft.com/office/drawing/2014/main" id="{04DDDD24-6A92-91CA-08C1-9BF715392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 flipH="1">
          <a:off x="330198" y="4413244"/>
          <a:ext cx="431797" cy="7324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298451</xdr:colOff>
      <xdr:row>33</xdr:row>
      <xdr:rowOff>44448</xdr:rowOff>
    </xdr:from>
    <xdr:ext cx="425452" cy="655423"/>
    <xdr:pic>
      <xdr:nvPicPr>
        <xdr:cNvPr id="9" name="Picture 81" descr="C:\Users\kalev\Desktop\New folder (2)\123002 Wc kompakt «ECO» tahavooluga.jpg">
          <a:extLst>
            <a:ext uri="{FF2B5EF4-FFF2-40B4-BE49-F238E27FC236}">
              <a16:creationId xmlns:a16="http://schemas.microsoft.com/office/drawing/2014/main" id="{1AE5ECF0-7C73-D7D4-E97D-FDC289AC1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 flipH="1">
          <a:off x="298451" y="5473698"/>
          <a:ext cx="425452" cy="65542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311782</xdr:colOff>
      <xdr:row>39</xdr:row>
      <xdr:rowOff>139702</xdr:rowOff>
    </xdr:from>
    <xdr:ext cx="393063" cy="622733"/>
    <xdr:pic>
      <xdr:nvPicPr>
        <xdr:cNvPr id="11" name="Picture 82" descr="C:\Users\kalev\Desktop\New folder (2)\123003 Wc kompakt «ECO» allavooluga.jpg">
          <a:extLst>
            <a:ext uri="{FF2B5EF4-FFF2-40B4-BE49-F238E27FC236}">
              <a16:creationId xmlns:a16="http://schemas.microsoft.com/office/drawing/2014/main" id="{54C9F849-9E2E-B1FC-5DA2-7186896D8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 flipH="1">
          <a:off x="311782" y="6483352"/>
          <a:ext cx="393063" cy="62273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146047</xdr:colOff>
      <xdr:row>10</xdr:row>
      <xdr:rowOff>6345</xdr:rowOff>
    </xdr:from>
    <xdr:ext cx="577845" cy="577845"/>
    <xdr:pic>
      <xdr:nvPicPr>
        <xdr:cNvPr id="4" name="Picture 83" descr="C:\Users\kalev\Desktop\New folder (2)\brand.gif">
          <a:extLst>
            <a:ext uri="{FF2B5EF4-FFF2-40B4-BE49-F238E27FC236}">
              <a16:creationId xmlns:a16="http://schemas.microsoft.com/office/drawing/2014/main" id="{BDDBF8A3-A9D0-734D-9C94-4CF4D8A9E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1422397" y="1930395"/>
          <a:ext cx="577845" cy="57784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158748</xdr:colOff>
      <xdr:row>19</xdr:row>
      <xdr:rowOff>6345</xdr:rowOff>
    </xdr:from>
    <xdr:ext cx="577845" cy="577845"/>
    <xdr:pic>
      <xdr:nvPicPr>
        <xdr:cNvPr id="6" name="Picture 84" descr="C:\Users\kalev\Desktop\New folder (2)\brand.gif">
          <a:extLst>
            <a:ext uri="{FF2B5EF4-FFF2-40B4-BE49-F238E27FC236}">
              <a16:creationId xmlns:a16="http://schemas.microsoft.com/office/drawing/2014/main" id="{0040D7F5-0A9D-3D4E-EC9B-A520E9002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1435098" y="3301995"/>
          <a:ext cx="577845" cy="57784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152403</xdr:colOff>
      <xdr:row>28</xdr:row>
      <xdr:rowOff>0</xdr:rowOff>
    </xdr:from>
    <xdr:ext cx="577845" cy="577845"/>
    <xdr:pic>
      <xdr:nvPicPr>
        <xdr:cNvPr id="8" name="Picture 85" descr="C:\Users\kalev\Desktop\New folder (2)\brand.gif">
          <a:extLst>
            <a:ext uri="{FF2B5EF4-FFF2-40B4-BE49-F238E27FC236}">
              <a16:creationId xmlns:a16="http://schemas.microsoft.com/office/drawing/2014/main" id="{54FF5F3F-48AD-B613-603F-D294690D7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1428753" y="4667250"/>
          <a:ext cx="577845" cy="57784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158748</xdr:colOff>
      <xdr:row>35</xdr:row>
      <xdr:rowOff>12701</xdr:rowOff>
    </xdr:from>
    <xdr:ext cx="577845" cy="577845"/>
    <xdr:pic>
      <xdr:nvPicPr>
        <xdr:cNvPr id="10" name="Picture 86" descr="C:\Users\kalev\Desktop\New folder (2)\brand.gif">
          <a:extLst>
            <a:ext uri="{FF2B5EF4-FFF2-40B4-BE49-F238E27FC236}">
              <a16:creationId xmlns:a16="http://schemas.microsoft.com/office/drawing/2014/main" id="{50987290-0D8F-F842-EB6F-EA2E1FBF0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1435098" y="5746751"/>
          <a:ext cx="577845" cy="57784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152403</xdr:colOff>
      <xdr:row>41</xdr:row>
      <xdr:rowOff>6345</xdr:rowOff>
    </xdr:from>
    <xdr:ext cx="577845" cy="577845"/>
    <xdr:pic>
      <xdr:nvPicPr>
        <xdr:cNvPr id="12" name="Picture 87" descr="C:\Users\kalev\Desktop\New folder (2)\brand.gif">
          <a:extLst>
            <a:ext uri="{FF2B5EF4-FFF2-40B4-BE49-F238E27FC236}">
              <a16:creationId xmlns:a16="http://schemas.microsoft.com/office/drawing/2014/main" id="{041ABC11-694D-934F-7F79-7CF985BE06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1428753" y="6654795"/>
          <a:ext cx="577845" cy="57784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158748</xdr:colOff>
      <xdr:row>48</xdr:row>
      <xdr:rowOff>12701</xdr:rowOff>
    </xdr:from>
    <xdr:ext cx="577845" cy="577845"/>
    <xdr:pic>
      <xdr:nvPicPr>
        <xdr:cNvPr id="14" name="Picture 89" descr="C:\Users\kalev\Desktop\New folder (2)\brand.gif">
          <a:extLst>
            <a:ext uri="{FF2B5EF4-FFF2-40B4-BE49-F238E27FC236}">
              <a16:creationId xmlns:a16="http://schemas.microsoft.com/office/drawing/2014/main" id="{A197C126-AE76-ED6D-CCDE-EA1C18925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1435098" y="7727951"/>
          <a:ext cx="577845" cy="57784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127001</xdr:colOff>
      <xdr:row>81</xdr:row>
      <xdr:rowOff>0</xdr:rowOff>
    </xdr:from>
    <xdr:ext cx="825502" cy="673098"/>
    <xdr:pic>
      <xdr:nvPicPr>
        <xdr:cNvPr id="19" name="Picture 108" descr="C:\Users\kalev\Desktop\New folder (2)\123009 Prill-laud «Skand».jpg">
          <a:extLst>
            <a:ext uri="{FF2B5EF4-FFF2-40B4-BE49-F238E27FC236}">
              <a16:creationId xmlns:a16="http://schemas.microsoft.com/office/drawing/2014/main" id="{46A0B764-E7F6-DAC7-1D37-A1927D40F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127001" y="12744450"/>
          <a:ext cx="825502" cy="67309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152403</xdr:colOff>
      <xdr:row>65</xdr:row>
      <xdr:rowOff>25402</xdr:rowOff>
    </xdr:from>
    <xdr:ext cx="825502" cy="876296"/>
    <xdr:pic>
      <xdr:nvPicPr>
        <xdr:cNvPr id="15" name="Picture 116" descr="C:\Users\kalev\Desktop\New folder (2)\Prill-laud «City» vaikselt sulguv.jpg">
          <a:extLst>
            <a:ext uri="{FF2B5EF4-FFF2-40B4-BE49-F238E27FC236}">
              <a16:creationId xmlns:a16="http://schemas.microsoft.com/office/drawing/2014/main" id="{E4BAF2CE-69C4-EB75-4D5F-787428410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>
        <a:xfrm flipH="1">
          <a:off x="152403" y="10331452"/>
          <a:ext cx="825502" cy="87629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146047</xdr:colOff>
      <xdr:row>73</xdr:row>
      <xdr:rowOff>12701</xdr:rowOff>
    </xdr:from>
    <xdr:ext cx="787398" cy="736604"/>
    <xdr:pic>
      <xdr:nvPicPr>
        <xdr:cNvPr id="17" name="Picture 117" descr="C:\Users\kalev\Desktop\New folder (2)\5907720651084.jpg">
          <a:extLst>
            <a:ext uri="{FF2B5EF4-FFF2-40B4-BE49-F238E27FC236}">
              <a16:creationId xmlns:a16="http://schemas.microsoft.com/office/drawing/2014/main" id="{E46A49FF-5260-EC6D-239A-27A67B681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>
        <a:xfrm flipH="1">
          <a:off x="146047" y="11537951"/>
          <a:ext cx="787398" cy="736604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31747</xdr:colOff>
      <xdr:row>88</xdr:row>
      <xdr:rowOff>139702</xdr:rowOff>
    </xdr:from>
    <xdr:ext cx="1035045" cy="761996"/>
    <xdr:pic>
      <xdr:nvPicPr>
        <xdr:cNvPr id="21" name="Picture 118" descr="C:\Users\kalev\Desktop\New folder (2)\5902115704062.jpg">
          <a:extLst>
            <a:ext uri="{FF2B5EF4-FFF2-40B4-BE49-F238E27FC236}">
              <a16:creationId xmlns:a16="http://schemas.microsoft.com/office/drawing/2014/main" id="{A579D027-8DC4-C3E7-0345-102FD056B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>
        <a:xfrm>
          <a:off x="31747" y="13950952"/>
          <a:ext cx="1035045" cy="76199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177795</xdr:colOff>
      <xdr:row>66</xdr:row>
      <xdr:rowOff>0</xdr:rowOff>
    </xdr:from>
    <xdr:ext cx="577845" cy="577845"/>
    <xdr:pic>
      <xdr:nvPicPr>
        <xdr:cNvPr id="16" name="Picture 89" descr="C:\Users\kalev\Desktop\New folder (2)\brand.gif">
          <a:extLst>
            <a:ext uri="{FF2B5EF4-FFF2-40B4-BE49-F238E27FC236}">
              <a16:creationId xmlns:a16="http://schemas.microsoft.com/office/drawing/2014/main" id="{6E595BE5-DC9F-4D01-DB19-F557F9740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1454145" y="10458450"/>
          <a:ext cx="577845" cy="57784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171450</xdr:colOff>
      <xdr:row>74</xdr:row>
      <xdr:rowOff>6345</xdr:rowOff>
    </xdr:from>
    <xdr:ext cx="577845" cy="577845"/>
    <xdr:pic>
      <xdr:nvPicPr>
        <xdr:cNvPr id="18" name="Picture 89" descr="C:\Users\kalev\Desktop\New folder (2)\brand.gif">
          <a:extLst>
            <a:ext uri="{FF2B5EF4-FFF2-40B4-BE49-F238E27FC236}">
              <a16:creationId xmlns:a16="http://schemas.microsoft.com/office/drawing/2014/main" id="{286F8D44-55DD-5A6A-A279-B337761BF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1447800" y="11683995"/>
          <a:ext cx="577845" cy="57784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165104</xdr:colOff>
      <xdr:row>82</xdr:row>
      <xdr:rowOff>6345</xdr:rowOff>
    </xdr:from>
    <xdr:ext cx="577845" cy="577845"/>
    <xdr:pic>
      <xdr:nvPicPr>
        <xdr:cNvPr id="20" name="Picture 89" descr="C:\Users\kalev\Desktop\New folder (2)\brand.gif">
          <a:extLst>
            <a:ext uri="{FF2B5EF4-FFF2-40B4-BE49-F238E27FC236}">
              <a16:creationId xmlns:a16="http://schemas.microsoft.com/office/drawing/2014/main" id="{BAC25EF4-1EC2-3ED2-07C3-221A1C10F4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1441454" y="12903195"/>
          <a:ext cx="577845" cy="57784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158748</xdr:colOff>
      <xdr:row>90</xdr:row>
      <xdr:rowOff>0</xdr:rowOff>
    </xdr:from>
    <xdr:ext cx="577845" cy="577845"/>
    <xdr:pic>
      <xdr:nvPicPr>
        <xdr:cNvPr id="22" name="Picture 89" descr="C:\Users\kalev\Desktop\New folder (2)\brand.gif">
          <a:extLst>
            <a:ext uri="{FF2B5EF4-FFF2-40B4-BE49-F238E27FC236}">
              <a16:creationId xmlns:a16="http://schemas.microsoft.com/office/drawing/2014/main" id="{BF7FAD38-EA3D-1C54-A0D6-198DA4178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>
        <a:xfrm>
          <a:off x="1435098" y="14116050"/>
          <a:ext cx="577845" cy="57784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ston.ee/tooted/keraamika/biston-diy-keraamika/wc-potid/prill-lauad/prill-laud-carina-123013" TargetMode="External"/><Relationship Id="rId3" Type="http://schemas.openxmlformats.org/officeDocument/2006/relationships/hyperlink" Target="https://biston.ee/tooted/keraamika/biston-diy-keraamika/wc-potid/porandale/wc-kompakt-skand-allavooluga-123006" TargetMode="External"/><Relationship Id="rId7" Type="http://schemas.openxmlformats.org/officeDocument/2006/relationships/hyperlink" Target="https://biston.ee/tooted/keraamika/biston-diy-keraamika/wc-potid/prill-lauad/prill-laud-city-123032a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biston.ee/tooted/keraamika/biston-diy-keraamika/wc-potid/porandale/wc-kompakt-carina-cleanon-tahavooluga-123026" TargetMode="External"/><Relationship Id="rId1" Type="http://schemas.openxmlformats.org/officeDocument/2006/relationships/hyperlink" Target="https://biston.ee/tooted/keraamika/biston-diy-keraamika/wc-potid/porandale/wc-kompakt-city-cleanon-tahavooluga-123032" TargetMode="External"/><Relationship Id="rId6" Type="http://schemas.openxmlformats.org/officeDocument/2006/relationships/hyperlink" Target="https://biston.ee/tooted/keraamika/biston-diy-keraamika/wc-potid/porandale/wc-kompakt-koral-tahavooluga-123033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biston.ee/tooted/keraamika/biston-diy-keraamika/wc-potid/porandale/wc-kompakt-eko-allavooluga-123003" TargetMode="External"/><Relationship Id="rId10" Type="http://schemas.openxmlformats.org/officeDocument/2006/relationships/hyperlink" Target="https://biston.ee/tooted/keraamika/biston-diy-keraamika/wc-potid/prill-lauad/prill-laud-eko-123007" TargetMode="External"/><Relationship Id="rId4" Type="http://schemas.openxmlformats.org/officeDocument/2006/relationships/hyperlink" Target="https://biston.ee/tooted/keraamika/biston-diy-keraamika/wc-potid/porandale/wc-kompakt-eko-tahavooluga-123002" TargetMode="External"/><Relationship Id="rId9" Type="http://schemas.openxmlformats.org/officeDocument/2006/relationships/hyperlink" Target="https://biston.ee/tooted/keraamika/biston-diy-keraamika/wc-potid/prill-lauad/prill-laud-skand-123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8"/>
  <sheetViews>
    <sheetView tabSelected="1" zoomScaleNormal="100" workbookViewId="0">
      <pane ySplit="7" topLeftCell="A8" activePane="bottomLeft" state="frozen"/>
      <selection pane="bottomLeft" activeCell="E5" sqref="E5"/>
    </sheetView>
  </sheetViews>
  <sheetFormatPr baseColWidth="10" defaultColWidth="13.6640625" defaultRowHeight="15"/>
  <cols>
    <col min="1" max="1" width="19.1640625" style="1" customWidth="1"/>
    <col min="2" max="2" width="14.33203125" style="1" customWidth="1"/>
    <col min="3" max="3" width="49.33203125" style="1" customWidth="1"/>
    <col min="4" max="4" width="12" style="1" customWidth="1"/>
    <col min="5" max="5" width="11.5" style="1" customWidth="1"/>
    <col min="6" max="16384" width="13.6640625" style="1"/>
  </cols>
  <sheetData>
    <row r="1" spans="1:5">
      <c r="A1" s="68"/>
      <c r="B1" s="68"/>
      <c r="C1" s="68"/>
      <c r="D1" s="68"/>
      <c r="E1" s="68"/>
    </row>
    <row r="2" spans="1:5">
      <c r="A2" s="69" t="s">
        <v>33</v>
      </c>
      <c r="B2" s="70"/>
      <c r="C2" s="68"/>
      <c r="D2" s="68"/>
      <c r="E2" s="68"/>
    </row>
    <row r="3" spans="1:5">
      <c r="A3" s="69" t="s">
        <v>34</v>
      </c>
      <c r="B3" s="70"/>
      <c r="C3" s="68"/>
      <c r="D3" s="68"/>
      <c r="E3" s="68"/>
    </row>
    <row r="4" spans="1:5" ht="16" thickBot="1">
      <c r="A4" s="68"/>
      <c r="B4" s="68"/>
      <c r="C4" s="68"/>
      <c r="D4" s="68"/>
      <c r="E4" s="68"/>
    </row>
    <row r="5" spans="1:5" ht="29.5" customHeight="1" thickBot="1">
      <c r="A5" s="35"/>
      <c r="B5" s="71" t="s">
        <v>0</v>
      </c>
      <c r="C5" s="72" t="s">
        <v>1</v>
      </c>
      <c r="D5" s="73" t="s">
        <v>30</v>
      </c>
      <c r="E5" s="74"/>
    </row>
    <row r="6" spans="1:5" ht="12.75" customHeight="1">
      <c r="A6" s="35"/>
      <c r="B6" s="71"/>
      <c r="C6" s="68"/>
      <c r="D6" s="75"/>
      <c r="E6" s="75"/>
    </row>
    <row r="7" spans="1:5" ht="12.75" customHeight="1">
      <c r="A7" s="8" t="s">
        <v>2</v>
      </c>
      <c r="B7" s="71">
        <v>10125</v>
      </c>
      <c r="C7" s="72" t="s">
        <v>35</v>
      </c>
      <c r="D7" s="54" t="s">
        <v>31</v>
      </c>
      <c r="E7" s="54" t="s">
        <v>32</v>
      </c>
    </row>
    <row r="8" spans="1:5" ht="12.75" customHeight="1">
      <c r="A8" s="8"/>
      <c r="C8" s="7"/>
      <c r="D8" s="8"/>
      <c r="E8" s="8"/>
    </row>
    <row r="9" spans="1:5" ht="12" customHeight="1">
      <c r="A9" s="9"/>
      <c r="B9" s="10">
        <v>123032</v>
      </c>
      <c r="C9" s="11" t="s">
        <v>3</v>
      </c>
      <c r="D9" s="76">
        <v>205.58</v>
      </c>
      <c r="E9" s="67" t="str">
        <f>IF($E$5&gt;0,D9*(100%-$E$5)," ")</f>
        <v xml:space="preserve"> </v>
      </c>
    </row>
    <row r="10" spans="1:5" ht="12" customHeight="1">
      <c r="A10" s="12"/>
      <c r="B10" s="13"/>
      <c r="C10" s="14" t="s">
        <v>4</v>
      </c>
      <c r="D10" s="56"/>
      <c r="E10" s="61"/>
    </row>
    <row r="11" spans="1:5" ht="12" customHeight="1">
      <c r="A11" s="12"/>
      <c r="B11" s="13"/>
      <c r="C11" s="14" t="s">
        <v>5</v>
      </c>
      <c r="D11" s="56"/>
      <c r="E11" s="61"/>
    </row>
    <row r="12" spans="1:5" ht="12" customHeight="1">
      <c r="A12" s="12"/>
      <c r="B12" s="13"/>
      <c r="C12" s="14" t="s">
        <v>6</v>
      </c>
      <c r="D12" s="56"/>
      <c r="E12" s="61"/>
    </row>
    <row r="13" spans="1:5" ht="12" customHeight="1">
      <c r="A13" s="12"/>
      <c r="B13" s="13"/>
      <c r="C13" s="14"/>
      <c r="D13" s="56"/>
      <c r="E13" s="61"/>
    </row>
    <row r="14" spans="1:5" ht="12" customHeight="1">
      <c r="A14" s="12"/>
      <c r="B14" s="13"/>
      <c r="C14" s="13"/>
      <c r="D14" s="56"/>
      <c r="E14" s="61"/>
    </row>
    <row r="15" spans="1:5" ht="12" customHeight="1">
      <c r="A15" s="17" t="s">
        <v>7</v>
      </c>
      <c r="B15" s="13"/>
      <c r="C15" s="14"/>
      <c r="D15" s="56"/>
      <c r="E15" s="61"/>
    </row>
    <row r="16" spans="1:5" ht="12" customHeight="1">
      <c r="A16" s="17"/>
      <c r="B16" s="13"/>
      <c r="C16" s="14"/>
      <c r="D16" s="56"/>
      <c r="E16" s="61"/>
    </row>
    <row r="17" spans="1:5" ht="12" customHeight="1">
      <c r="A17" s="18"/>
      <c r="B17" s="19"/>
      <c r="C17" s="20"/>
      <c r="D17" s="57"/>
      <c r="E17" s="63"/>
    </row>
    <row r="18" spans="1:5" ht="12" customHeight="1">
      <c r="A18" s="12"/>
      <c r="B18" s="21">
        <v>123026</v>
      </c>
      <c r="C18" s="13" t="s">
        <v>8</v>
      </c>
      <c r="D18" s="76">
        <v>187.69</v>
      </c>
      <c r="E18" s="55" t="str">
        <f>IF($E$5&gt;0,D18*(100%-$E$5)," ")</f>
        <v xml:space="preserve"> </v>
      </c>
    </row>
    <row r="19" spans="1:5" ht="12" customHeight="1">
      <c r="A19" s="12"/>
      <c r="B19" s="13"/>
      <c r="C19" s="14" t="s">
        <v>9</v>
      </c>
      <c r="D19" s="15"/>
      <c r="E19" s="16"/>
    </row>
    <row r="20" spans="1:5" ht="12" customHeight="1">
      <c r="A20" s="12"/>
      <c r="B20" s="13"/>
      <c r="C20" s="14" t="s">
        <v>5</v>
      </c>
      <c r="D20" s="15"/>
      <c r="E20" s="16"/>
    </row>
    <row r="21" spans="1:5" ht="12" customHeight="1">
      <c r="A21" s="12"/>
      <c r="B21" s="13"/>
      <c r="C21" s="14" t="s">
        <v>10</v>
      </c>
      <c r="D21" s="15"/>
      <c r="E21" s="16"/>
    </row>
    <row r="22" spans="1:5" ht="12" customHeight="1">
      <c r="A22" s="12"/>
      <c r="B22" s="13"/>
      <c r="C22" s="13"/>
      <c r="D22" s="15"/>
      <c r="E22" s="16"/>
    </row>
    <row r="23" spans="1:5" ht="12" customHeight="1">
      <c r="A23" s="12"/>
      <c r="B23" s="13"/>
      <c r="C23" s="13"/>
      <c r="D23" s="15"/>
      <c r="E23" s="16"/>
    </row>
    <row r="24" spans="1:5" ht="12" customHeight="1">
      <c r="A24" s="17" t="s">
        <v>11</v>
      </c>
      <c r="B24" s="13"/>
      <c r="C24" s="14"/>
      <c r="D24" s="15"/>
      <c r="E24" s="16"/>
    </row>
    <row r="25" spans="1:5" ht="12" customHeight="1">
      <c r="A25" s="17"/>
      <c r="B25" s="13"/>
      <c r="C25" s="14"/>
      <c r="D25" s="15"/>
      <c r="E25" s="16"/>
    </row>
    <row r="26" spans="1:5" ht="12" customHeight="1">
      <c r="A26" s="17"/>
      <c r="B26" s="13"/>
      <c r="C26" s="14"/>
      <c r="D26" s="15"/>
      <c r="E26" s="16"/>
    </row>
    <row r="27" spans="1:5" ht="12" customHeight="1">
      <c r="A27" s="9"/>
      <c r="B27" s="10">
        <v>123006</v>
      </c>
      <c r="C27" s="11" t="s">
        <v>12</v>
      </c>
      <c r="D27" s="77">
        <v>155.03</v>
      </c>
      <c r="E27" s="60" t="str">
        <f>IF($E$5&gt;0,D27*(100%-$E$5)," ")</f>
        <v xml:space="preserve"> </v>
      </c>
    </row>
    <row r="28" spans="1:5" ht="12" customHeight="1">
      <c r="A28" s="12"/>
      <c r="B28" s="13"/>
      <c r="C28" s="14" t="s">
        <v>4</v>
      </c>
      <c r="D28" s="56"/>
      <c r="E28" s="61"/>
    </row>
    <row r="29" spans="1:5" ht="12" customHeight="1">
      <c r="A29" s="12"/>
      <c r="B29" s="13"/>
      <c r="C29" s="14" t="s">
        <v>13</v>
      </c>
      <c r="D29" s="56"/>
      <c r="E29" s="61"/>
    </row>
    <row r="30" spans="1:5" ht="12" customHeight="1">
      <c r="A30" s="12"/>
      <c r="B30" s="13"/>
      <c r="C30" s="22"/>
      <c r="D30" s="56"/>
      <c r="E30" s="61"/>
    </row>
    <row r="31" spans="1:5" ht="12" customHeight="1">
      <c r="A31" s="12"/>
      <c r="B31" s="23"/>
      <c r="C31" s="13"/>
      <c r="D31" s="56"/>
      <c r="E31" s="61"/>
    </row>
    <row r="32" spans="1:5" ht="12" customHeight="1">
      <c r="A32" s="17" t="s">
        <v>14</v>
      </c>
      <c r="B32" s="13"/>
      <c r="C32" s="14"/>
      <c r="D32" s="56"/>
      <c r="E32" s="61"/>
    </row>
    <row r="33" spans="1:5" ht="12" customHeight="1">
      <c r="A33" s="24"/>
      <c r="B33" s="19"/>
      <c r="C33" s="25"/>
      <c r="D33" s="57"/>
      <c r="E33" s="63"/>
    </row>
    <row r="34" spans="1:5" ht="12" customHeight="1">
      <c r="A34" s="26"/>
      <c r="B34" s="21">
        <v>123002</v>
      </c>
      <c r="C34" s="13" t="s">
        <v>15</v>
      </c>
      <c r="D34" s="79">
        <v>98.46</v>
      </c>
      <c r="E34" s="55" t="str">
        <f>IF($E$5&gt;0,D34*(100%-$E$5)," ")</f>
        <v xml:space="preserve"> </v>
      </c>
    </row>
    <row r="35" spans="1:5" ht="12" customHeight="1">
      <c r="A35" s="26"/>
      <c r="B35" s="23"/>
      <c r="C35" s="14" t="s">
        <v>9</v>
      </c>
      <c r="D35" s="23"/>
      <c r="E35" s="27"/>
    </row>
    <row r="36" spans="1:5" ht="12" customHeight="1">
      <c r="A36" s="26"/>
      <c r="B36" s="23"/>
      <c r="C36" s="14" t="s">
        <v>16</v>
      </c>
      <c r="D36" s="23"/>
      <c r="E36" s="27"/>
    </row>
    <row r="37" spans="1:5" ht="12" customHeight="1">
      <c r="A37" s="26"/>
      <c r="B37" s="23"/>
      <c r="C37" s="13"/>
      <c r="D37" s="23"/>
      <c r="E37" s="27"/>
    </row>
    <row r="38" spans="1:5" ht="12" customHeight="1">
      <c r="A38" s="26"/>
      <c r="B38" s="23"/>
      <c r="C38" s="13"/>
      <c r="D38" s="23"/>
      <c r="E38" s="27"/>
    </row>
    <row r="39" spans="1:5" ht="12" customHeight="1">
      <c r="A39" s="17" t="s">
        <v>17</v>
      </c>
      <c r="B39" s="23"/>
      <c r="C39" s="14"/>
      <c r="D39" s="23"/>
      <c r="E39" s="27"/>
    </row>
    <row r="40" spans="1:5" ht="12" customHeight="1">
      <c r="A40" s="28"/>
      <c r="B40" s="10">
        <v>123003</v>
      </c>
      <c r="C40" s="11" t="s">
        <v>18</v>
      </c>
      <c r="D40" s="80">
        <v>99.77</v>
      </c>
      <c r="E40" s="60" t="str">
        <f>IF($E$5&gt;0,D40*(100%-$E$5)," ")</f>
        <v xml:space="preserve"> </v>
      </c>
    </row>
    <row r="41" spans="1:5" ht="12" customHeight="1">
      <c r="A41" s="26"/>
      <c r="B41" s="23"/>
      <c r="C41" s="14" t="s">
        <v>9</v>
      </c>
      <c r="D41" s="26"/>
      <c r="E41" s="65"/>
    </row>
    <row r="42" spans="1:5" ht="12" customHeight="1">
      <c r="A42" s="26"/>
      <c r="B42" s="23"/>
      <c r="C42" s="14" t="s">
        <v>16</v>
      </c>
      <c r="D42" s="26"/>
      <c r="E42" s="65"/>
    </row>
    <row r="43" spans="1:5" ht="12" customHeight="1">
      <c r="A43" s="26"/>
      <c r="B43" s="23"/>
      <c r="C43" s="14"/>
      <c r="D43" s="26"/>
      <c r="E43" s="65"/>
    </row>
    <row r="44" spans="1:5" ht="12" customHeight="1">
      <c r="A44" s="26"/>
      <c r="B44" s="23"/>
      <c r="C44" s="13"/>
      <c r="D44" s="26"/>
      <c r="E44" s="65"/>
    </row>
    <row r="45" spans="1:5" ht="12" customHeight="1">
      <c r="A45" s="17" t="s">
        <v>17</v>
      </c>
      <c r="B45" s="23"/>
      <c r="C45" s="14"/>
      <c r="D45" s="26"/>
      <c r="E45" s="65"/>
    </row>
    <row r="46" spans="1:5" ht="12" customHeight="1">
      <c r="A46" s="18"/>
      <c r="B46" s="29"/>
      <c r="C46" s="20"/>
      <c r="D46" s="64"/>
      <c r="E46" s="66"/>
    </row>
    <row r="47" spans="1:5" ht="12" customHeight="1">
      <c r="A47" s="31"/>
      <c r="B47" s="21">
        <v>123033</v>
      </c>
      <c r="C47" s="13" t="s">
        <v>19</v>
      </c>
      <c r="D47" s="78">
        <v>117.62</v>
      </c>
      <c r="E47" s="55" t="str">
        <f>IF($E$5&gt;0,D47*(100%-$E$5)," ")</f>
        <v xml:space="preserve"> </v>
      </c>
    </row>
    <row r="48" spans="1:5" ht="12" customHeight="1">
      <c r="A48" s="31"/>
      <c r="B48" s="32"/>
      <c r="C48" s="14" t="s">
        <v>4</v>
      </c>
      <c r="D48" s="32"/>
      <c r="E48" s="33"/>
    </row>
    <row r="49" spans="1:5" ht="12" customHeight="1">
      <c r="A49" s="31"/>
      <c r="B49" s="32"/>
      <c r="C49" s="14" t="s">
        <v>20</v>
      </c>
      <c r="D49" s="32"/>
      <c r="E49" s="33"/>
    </row>
    <row r="50" spans="1:5" ht="12" customHeight="1">
      <c r="A50" s="31"/>
      <c r="B50" s="32"/>
      <c r="C50" s="14"/>
      <c r="D50" s="32"/>
      <c r="E50" s="33"/>
    </row>
    <row r="51" spans="1:5" ht="12" customHeight="1">
      <c r="A51" s="31"/>
      <c r="B51" s="32"/>
      <c r="C51" s="13"/>
      <c r="D51" s="32"/>
      <c r="E51" s="33"/>
    </row>
    <row r="52" spans="1:5" ht="12" customHeight="1">
      <c r="A52" s="31"/>
      <c r="B52" s="32"/>
      <c r="C52" s="34"/>
      <c r="D52" s="32"/>
      <c r="E52" s="33"/>
    </row>
    <row r="53" spans="1:5" ht="12" customHeight="1">
      <c r="A53" s="31"/>
      <c r="B53" s="32"/>
      <c r="C53" s="14"/>
      <c r="D53" s="32"/>
      <c r="E53" s="33"/>
    </row>
    <row r="54" spans="1:5" ht="12" customHeight="1">
      <c r="A54" s="17"/>
      <c r="B54" s="23"/>
      <c r="C54" s="14"/>
      <c r="D54" s="23"/>
      <c r="E54" s="27"/>
    </row>
    <row r="55" spans="1:5" ht="12" customHeight="1">
      <c r="A55" s="17"/>
      <c r="B55" s="14"/>
      <c r="C55" s="14"/>
      <c r="D55" s="15"/>
      <c r="E55" s="16"/>
    </row>
    <row r="56" spans="1:5" ht="12" customHeight="1">
      <c r="A56" s="18"/>
      <c r="B56" s="29"/>
      <c r="C56" s="20"/>
      <c r="D56" s="29"/>
      <c r="E56" s="30"/>
    </row>
    <row r="57" spans="1:5" ht="12" customHeight="1">
      <c r="A57" s="35"/>
      <c r="C57" s="35"/>
    </row>
    <row r="58" spans="1:5" ht="12" customHeight="1"/>
    <row r="59" spans="1:5" ht="12" customHeight="1"/>
    <row r="60" spans="1:5" ht="12" customHeight="1">
      <c r="A60" s="2"/>
      <c r="B60" s="3"/>
      <c r="C60" s="4"/>
      <c r="D60" s="5"/>
      <c r="E60" s="5"/>
    </row>
    <row r="61" spans="1:5" ht="12" customHeight="1">
      <c r="A61" s="2"/>
      <c r="B61" s="3"/>
      <c r="C61" s="4"/>
      <c r="D61" s="5"/>
      <c r="E61" s="5"/>
    </row>
    <row r="62" spans="1:5" ht="12" customHeight="1">
      <c r="A62" s="2"/>
      <c r="B62" s="3"/>
      <c r="C62" s="4" t="s">
        <v>1</v>
      </c>
      <c r="D62" s="6"/>
      <c r="E62" s="6"/>
    </row>
    <row r="63" spans="1:5" ht="12" customHeight="1">
      <c r="A63" s="8"/>
      <c r="B63" s="3"/>
      <c r="C63" s="7"/>
      <c r="D63" s="8"/>
      <c r="E63" s="8"/>
    </row>
    <row r="64" spans="1:5" ht="12" customHeight="1">
      <c r="A64" s="8"/>
      <c r="B64" s="8"/>
      <c r="C64" s="8"/>
      <c r="D64" s="8"/>
      <c r="E64" s="8"/>
    </row>
    <row r="65" spans="1:5" ht="12" customHeight="1">
      <c r="A65" s="36"/>
      <c r="B65" s="10" t="s">
        <v>21</v>
      </c>
      <c r="C65" s="37" t="s">
        <v>22</v>
      </c>
      <c r="D65" s="81">
        <v>57.47</v>
      </c>
      <c r="E65" s="60" t="str">
        <f>IF($E$5&gt;0,D65*(100%-$E$5)," ")</f>
        <v xml:space="preserve"> </v>
      </c>
    </row>
    <row r="66" spans="1:5" ht="12" customHeight="1">
      <c r="A66" s="14"/>
      <c r="B66" s="14"/>
      <c r="C66" s="38" t="s">
        <v>23</v>
      </c>
      <c r="D66" s="56"/>
      <c r="E66" s="61"/>
    </row>
    <row r="67" spans="1:5" ht="12" customHeight="1">
      <c r="A67" s="14"/>
      <c r="B67" s="14"/>
      <c r="C67" s="39"/>
      <c r="D67" s="56"/>
      <c r="E67" s="61"/>
    </row>
    <row r="68" spans="1:5" ht="12" customHeight="1">
      <c r="A68" s="14"/>
      <c r="B68" s="14"/>
      <c r="C68" s="40"/>
      <c r="D68" s="56"/>
      <c r="E68" s="61"/>
    </row>
    <row r="69" spans="1:5" ht="12" customHeight="1">
      <c r="A69" s="14"/>
      <c r="B69" s="14"/>
      <c r="C69" s="40"/>
      <c r="D69" s="56"/>
      <c r="E69" s="61"/>
    </row>
    <row r="70" spans="1:5" ht="12" customHeight="1">
      <c r="A70" s="14"/>
      <c r="B70" s="14"/>
      <c r="C70" s="38"/>
      <c r="D70" s="56"/>
      <c r="E70" s="61"/>
    </row>
    <row r="71" spans="1:5" ht="12" customHeight="1">
      <c r="A71" s="14"/>
      <c r="B71" s="14"/>
      <c r="C71" s="39"/>
      <c r="D71" s="56"/>
      <c r="E71" s="61"/>
    </row>
    <row r="72" spans="1:5" ht="12" customHeight="1">
      <c r="A72" s="20"/>
      <c r="B72" s="20"/>
      <c r="C72" s="41"/>
      <c r="D72" s="57"/>
      <c r="E72" s="62"/>
    </row>
    <row r="73" spans="1:5" ht="12" customHeight="1">
      <c r="A73" s="14"/>
      <c r="B73" s="42">
        <v>123013</v>
      </c>
      <c r="C73" s="40" t="s">
        <v>24</v>
      </c>
      <c r="D73" s="82">
        <v>46.77</v>
      </c>
      <c r="E73" s="55" t="str">
        <f>IF($E$5&gt;0,D73*(100%-$E$5)," ")</f>
        <v xml:space="preserve"> </v>
      </c>
    </row>
    <row r="74" spans="1:5" ht="12" customHeight="1">
      <c r="A74" s="14"/>
      <c r="B74" s="17"/>
      <c r="C74" s="39" t="s">
        <v>25</v>
      </c>
      <c r="D74" s="58"/>
      <c r="E74" s="61"/>
    </row>
    <row r="75" spans="1:5" ht="12" customHeight="1">
      <c r="A75" s="14"/>
      <c r="B75" s="17"/>
      <c r="C75" s="39"/>
      <c r="D75" s="58"/>
      <c r="E75" s="61"/>
    </row>
    <row r="76" spans="1:5" ht="12" customHeight="1">
      <c r="A76" s="14"/>
      <c r="B76" s="17"/>
      <c r="C76" s="40"/>
      <c r="D76" s="58"/>
      <c r="E76" s="61"/>
    </row>
    <row r="77" spans="1:5" ht="12" customHeight="1">
      <c r="A77" s="14"/>
      <c r="B77" s="17"/>
      <c r="C77" s="40"/>
      <c r="D77" s="58"/>
      <c r="E77" s="61"/>
    </row>
    <row r="78" spans="1:5" ht="12" customHeight="1">
      <c r="A78" s="14"/>
      <c r="B78" s="17"/>
      <c r="C78" s="39"/>
      <c r="D78" s="58"/>
      <c r="E78" s="61"/>
    </row>
    <row r="79" spans="1:5" ht="12" customHeight="1">
      <c r="A79" s="14"/>
      <c r="B79" s="17"/>
      <c r="C79" s="39"/>
      <c r="D79" s="58"/>
      <c r="E79" s="61"/>
    </row>
    <row r="80" spans="1:5" ht="12" customHeight="1">
      <c r="A80" s="14"/>
      <c r="B80" s="18"/>
      <c r="C80" s="43"/>
      <c r="D80" s="59"/>
      <c r="E80" s="62"/>
    </row>
    <row r="81" spans="1:5" ht="12" customHeight="1">
      <c r="A81" s="36"/>
      <c r="B81" s="44">
        <v>123009</v>
      </c>
      <c r="C81" s="45" t="s">
        <v>26</v>
      </c>
      <c r="D81" s="83">
        <v>13.603200000000001</v>
      </c>
      <c r="E81" s="55" t="str">
        <f>IF($E$5&gt;0,D81*(100%-$E$5)," ")</f>
        <v xml:space="preserve"> </v>
      </c>
    </row>
    <row r="82" spans="1:5" ht="12" customHeight="1">
      <c r="A82" s="14"/>
      <c r="B82" s="46"/>
      <c r="C82" s="39" t="s">
        <v>27</v>
      </c>
      <c r="D82" s="56"/>
      <c r="E82" s="61"/>
    </row>
    <row r="83" spans="1:5" ht="12" customHeight="1">
      <c r="A83" s="14"/>
      <c r="B83" s="46"/>
      <c r="C83" s="47"/>
      <c r="D83" s="56"/>
      <c r="E83" s="61"/>
    </row>
    <row r="84" spans="1:5" ht="12" customHeight="1">
      <c r="A84" s="14"/>
      <c r="B84" s="46"/>
      <c r="C84" s="40"/>
      <c r="D84" s="56"/>
      <c r="E84" s="61"/>
    </row>
    <row r="85" spans="1:5" ht="12" customHeight="1">
      <c r="A85" s="14"/>
      <c r="B85" s="46"/>
      <c r="C85" s="39"/>
      <c r="D85" s="56"/>
      <c r="E85" s="61"/>
    </row>
    <row r="86" spans="1:5" ht="12" customHeight="1">
      <c r="A86" s="14"/>
      <c r="B86" s="46"/>
      <c r="C86" s="47"/>
      <c r="D86" s="56"/>
      <c r="E86" s="61"/>
    </row>
    <row r="87" spans="1:5" ht="12" customHeight="1">
      <c r="A87" s="14"/>
      <c r="B87" s="46"/>
      <c r="C87" s="47"/>
      <c r="D87" s="56"/>
      <c r="E87" s="61"/>
    </row>
    <row r="88" spans="1:5" ht="12" customHeight="1">
      <c r="A88" s="20"/>
      <c r="B88" s="46"/>
      <c r="C88" s="47"/>
      <c r="D88" s="56"/>
      <c r="E88" s="61"/>
    </row>
    <row r="89" spans="1:5" ht="12" customHeight="1">
      <c r="A89" s="36"/>
      <c r="B89" s="48">
        <v>123007</v>
      </c>
      <c r="C89" s="49" t="s">
        <v>28</v>
      </c>
      <c r="D89" s="83">
        <v>13.936000000000002</v>
      </c>
      <c r="E89" s="60" t="str">
        <f>IF($E$5&gt;0,D89*(100%-$E$5)," ")</f>
        <v xml:space="preserve"> </v>
      </c>
    </row>
    <row r="90" spans="1:5" ht="12" customHeight="1">
      <c r="A90" s="14"/>
      <c r="B90" s="46"/>
      <c r="C90" s="50" t="s">
        <v>29</v>
      </c>
      <c r="D90" s="56"/>
      <c r="E90" s="61"/>
    </row>
    <row r="91" spans="1:5" ht="12" customHeight="1">
      <c r="A91" s="14"/>
      <c r="B91" s="46"/>
      <c r="C91" s="50"/>
      <c r="D91" s="56"/>
      <c r="E91" s="61"/>
    </row>
    <row r="92" spans="1:5" ht="12" customHeight="1">
      <c r="A92" s="14"/>
      <c r="B92" s="46"/>
      <c r="C92" s="39"/>
      <c r="D92" s="56"/>
      <c r="E92" s="61"/>
    </row>
    <row r="93" spans="1:5" ht="12" customHeight="1">
      <c r="A93" s="14"/>
      <c r="B93" s="46"/>
      <c r="C93" s="51"/>
      <c r="D93" s="56"/>
      <c r="E93" s="61"/>
    </row>
    <row r="94" spans="1:5" ht="12" customHeight="1">
      <c r="A94" s="14"/>
      <c r="B94" s="46"/>
      <c r="C94" s="39"/>
      <c r="D94" s="56"/>
      <c r="E94" s="61"/>
    </row>
    <row r="95" spans="1:5" ht="12" customHeight="1">
      <c r="A95" s="14"/>
      <c r="B95" s="46"/>
      <c r="C95" s="39"/>
      <c r="D95" s="56"/>
      <c r="E95" s="61"/>
    </row>
    <row r="96" spans="1:5" ht="12" customHeight="1">
      <c r="A96" s="20"/>
      <c r="B96" s="52"/>
      <c r="C96" s="43"/>
      <c r="D96" s="57"/>
      <c r="E96" s="63"/>
    </row>
    <row r="97" spans="1:5" ht="12" customHeight="1">
      <c r="A97" s="35"/>
      <c r="B97" s="35"/>
      <c r="C97" s="53"/>
      <c r="D97" s="6"/>
      <c r="E97" s="6"/>
    </row>
    <row r="98" spans="1:5" ht="12" customHeight="1">
      <c r="A98" s="2"/>
      <c r="B98" s="3"/>
      <c r="C98" s="7"/>
      <c r="D98" s="5"/>
      <c r="E98" s="5"/>
    </row>
  </sheetData>
  <sheetProtection algorithmName="SHA-512" hashValue="wkOKDtivfw+Ez60Wf33ms9l6XclYyzrNhJECAIsAyUPbOyt3ZWBYI7ANWw2ZnAJm8QbB1BwLBfXpxexEzzeJFw==" saltValue="06Y/6npWN65oRoDdQ7oKxw==" spinCount="100000" sheet="1" objects="1" scenarios="1"/>
  <protectedRanges>
    <protectedRange algorithmName="SHA-512" hashValue="69xRBmudAtnuXW+D18bww2gFUSiHICEwkKIeDzJG3yKUFfOtLzbGaFBHcm+f8RPUXzLY5mkBBVKlIPcV/udlzg==" saltValue="RUyHfN0Ha2XjNExqQq3Pug==" spinCount="100000" sqref="E5" name="Range1_1_1"/>
  </protectedRanges>
  <hyperlinks>
    <hyperlink ref="B9" r:id="rId1" display="https://biston.ee/tooted/keraamika/biston-diy-keraamika/wc-potid/porandale/wc-kompakt-city-cleanon-tahavooluga-123032" xr:uid="{00000000-0004-0000-0000-000000000000}"/>
    <hyperlink ref="B18" r:id="rId2" display="https://biston.ee/tooted/keraamika/biston-diy-keraamika/wc-potid/porandale/wc-kompakt-carina-cleanon-tahavooluga-123026" xr:uid="{00000000-0004-0000-0000-000001000000}"/>
    <hyperlink ref="B27" r:id="rId3" display="https://biston.ee/tooted/keraamika/biston-diy-keraamika/wc-potid/porandale/wc-kompakt-skand-allavooluga-123006" xr:uid="{00000000-0004-0000-0000-000002000000}"/>
    <hyperlink ref="B34" r:id="rId4" display="https://biston.ee/tooted/keraamika/biston-diy-keraamika/wc-potid/porandale/wc-kompakt-eko-tahavooluga-123002" xr:uid="{00000000-0004-0000-0000-000003000000}"/>
    <hyperlink ref="B40" r:id="rId5" display="https://biston.ee/tooted/keraamika/biston-diy-keraamika/wc-potid/porandale/wc-kompakt-eko-allavooluga-123003" xr:uid="{00000000-0004-0000-0000-000004000000}"/>
    <hyperlink ref="B47" r:id="rId6" display="https://biston.ee/tooted/keraamika/biston-diy-keraamika/wc-potid/porandale/wc-kompakt-koral-tahavooluga-123033" xr:uid="{00000000-0004-0000-0000-000005000000}"/>
    <hyperlink ref="B65" r:id="rId7" xr:uid="{00000000-0004-0000-0000-000006000000}"/>
    <hyperlink ref="B73" r:id="rId8" display="https://biston.ee/tooted/keraamika/biston-diy-keraamika/wc-potid/prill-lauad/prill-laud-carina-123013" xr:uid="{00000000-0004-0000-0000-000007000000}"/>
    <hyperlink ref="B81" r:id="rId9" display="https://biston.ee/tooted/keraamika/biston-diy-keraamika/wc-potid/prill-lauad/prill-laud-skand-123009" xr:uid="{00000000-0004-0000-0000-000008000000}"/>
    <hyperlink ref="B89" r:id="rId10" display="https://biston.ee/tooted/keraamika/biston-diy-keraamika/wc-potid/prill-lauad/prill-laud-eko-123007" xr:uid="{00000000-0004-0000-0000-000009000000}"/>
  </hyperlinks>
  <pageMargins left="0.70000000000000007" right="0.70000000000000007" top="0.75" bottom="0.75" header="0.30000000000000004" footer="0.30000000000000004"/>
  <pageSetup fitToWidth="0" fitToHeight="0" orientation="portrait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Biston_2022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Kalev Kõrtsmik</dc:creator>
  <cp:lastModifiedBy>Catherine Kõrtsmik</cp:lastModifiedBy>
  <cp:lastPrinted>2022-07-25T12:30:18Z</cp:lastPrinted>
  <dcterms:created xsi:type="dcterms:W3CDTF">2021-02-18T08:16:58Z</dcterms:created>
  <dcterms:modified xsi:type="dcterms:W3CDTF">2022-09-21T05:48:14Z</dcterms:modified>
</cp:coreProperties>
</file>