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catherine\Desktop\uuuuuuuus 20222\Valemiga\"/>
    </mc:Choice>
  </mc:AlternateContent>
  <xr:revisionPtr revIDLastSave="0" documentId="13_ncr:1_{4B060A72-9FDB-43CB-AF60-9B8BC6CFA3DE}" xr6:coauthVersionLast="47" xr6:coauthVersionMax="47" xr10:uidLastSave="{00000000-0000-0000-0000-000000000000}"/>
  <workbookProtection workbookAlgorithmName="SHA-512" workbookHashValue="m3SxLtfcNtQAQF7KzWTatTwxZDCb4r2XLHVJ+o0VoqbrUjmq5BnYKHtB15f1ApxN+rKq1rBezweyCiBv/CCm/w==" workbookSaltValue="64ytZFjhiJTxgGxfkzKyJw==" workbookSpinCount="100000" lockStructure="1"/>
  <bookViews>
    <workbookView xWindow="-120" yWindow="-120" windowWidth="51840" windowHeight="21240" xr2:uid="{00000000-000D-0000-FFFF-FFFF00000000}"/>
  </bookViews>
  <sheets>
    <sheet name="Biston 2022" sheetId="1" r:id="rId1"/>
  </sheets>
  <definedNames>
    <definedName name="_xlnm._FilterDatabase" localSheetId="0" hidden="1">'Biston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6" i="1" l="1"/>
  <c r="E115" i="1"/>
  <c r="E107" i="1"/>
  <c r="E106" i="1"/>
  <c r="E98" i="1"/>
  <c r="E97" i="1"/>
  <c r="E89" i="1"/>
  <c r="E88" i="1"/>
  <c r="E80" i="1"/>
  <c r="E79" i="1"/>
  <c r="E71" i="1"/>
  <c r="E70" i="1"/>
  <c r="E54" i="1"/>
  <c r="E53" i="1"/>
  <c r="E45" i="1"/>
  <c r="E44" i="1"/>
  <c r="E36" i="1"/>
  <c r="E35" i="1"/>
  <c r="E28" i="1"/>
  <c r="E27" i="1"/>
  <c r="E19" i="1"/>
  <c r="E18" i="1"/>
  <c r="E10" i="1"/>
  <c r="E9" i="1"/>
</calcChain>
</file>

<file path=xl/sharedStrings.xml><?xml version="1.0" encoding="utf-8"?>
<sst xmlns="http://schemas.openxmlformats.org/spreadsheetml/2006/main" count="82" uniqueCount="68">
  <si>
    <t>1010A</t>
  </si>
  <si>
    <t>36S1000</t>
  </si>
  <si>
    <t>36S1001</t>
  </si>
  <si>
    <t>Gr.köögivalamu Vesta Plus 780 x 500 mm,  liiv</t>
  </si>
  <si>
    <t>36S2501</t>
  </si>
  <si>
    <t>36S2500</t>
  </si>
  <si>
    <t>36S1400</t>
  </si>
  <si>
    <t>36S1401</t>
  </si>
  <si>
    <t>36S1300</t>
  </si>
  <si>
    <t>36S1201</t>
  </si>
  <si>
    <t>36S1200</t>
  </si>
  <si>
    <t>36S1100</t>
  </si>
  <si>
    <t>36S1101</t>
  </si>
  <si>
    <t>L 510 x S 510 x K 195 mm</t>
  </si>
  <si>
    <t>L 516 x S 516 x K 205 mm</t>
  </si>
  <si>
    <t>L 520 x S 520 x K 205 mm</t>
  </si>
  <si>
    <t>L 620 x S 500 x K 215 mm</t>
  </si>
  <si>
    <t>L 780 x S 500 x K 205 mm</t>
  </si>
  <si>
    <t>36S1301</t>
  </si>
  <si>
    <t>Gr. köögivalamu Venera 510 mm grafiit/must</t>
  </si>
  <si>
    <t>Komplektis: ülejooksuga sifoon  Ø 90 sõelkorviga</t>
  </si>
  <si>
    <t>Gr.köögivalamu Vesta 516 mm liiv</t>
  </si>
  <si>
    <t>Gr. köögivalamu Vesta 516 mm grafiit/must</t>
  </si>
  <si>
    <t>Gr.köögivalamu Omega 520 mm liiv</t>
  </si>
  <si>
    <t>Gr.köögivalamu Venera M 620 x 500 mm  liiv</t>
  </si>
  <si>
    <t>Gr.köögivalamu Venera M 620 x 500 mm grafiit/must</t>
  </si>
  <si>
    <t>Gr.köögivalamu Venera Plus 780 x 500 mm  liiv</t>
  </si>
  <si>
    <t>Gr.köögivalamu Venera Plus 780 x 500 mm grafiit/must</t>
  </si>
  <si>
    <t>Gr.köögivalamu Venera 510 mm liiv</t>
  </si>
  <si>
    <t>Gr. köögivalamu Omega 520 mm grafiit/must</t>
  </si>
  <si>
    <t>Aqualine x-graniit köögivalamud</t>
  </si>
  <si>
    <t>36S2000</t>
  </si>
  <si>
    <t>Gr. köögivalamu Quadro 400 x 500 mm liiv</t>
  </si>
  <si>
    <t>36S2001</t>
  </si>
  <si>
    <t>Gr. köögivalamu Quadro 400 x 500 mm grafiit/must</t>
  </si>
  <si>
    <t>L 400 x S 500 x K 200 mm</t>
  </si>
  <si>
    <t>36S2100</t>
  </si>
  <si>
    <t>Gr. köögivalamu Linea 500 x 500 mm liiv</t>
  </si>
  <si>
    <t>36S2101</t>
  </si>
  <si>
    <t>Gr. köögivalamu Linea 500 x 500 mm grafiit/must</t>
  </si>
  <si>
    <t>L 500 x S 500 x K 210 mm</t>
  </si>
  <si>
    <t>36S2200</t>
  </si>
  <si>
    <t xml:space="preserve">Gr.köögivalamu Quadro 600 x 500 mm liiv </t>
  </si>
  <si>
    <t>36S2201</t>
  </si>
  <si>
    <t>Gr.köögivalamu  Quadro 600 x 500 mm grafiit/must</t>
  </si>
  <si>
    <t>L 600 x S 500 x K 205 mm</t>
  </si>
  <si>
    <t>36S2300</t>
  </si>
  <si>
    <t>Gr.köögivalamu Quadro M 620 x 500 mm liiv</t>
  </si>
  <si>
    <t>36S2301</t>
  </si>
  <si>
    <t>Gr.köögivalamu  Quadro M 620 x 500  mm grafiit/must</t>
  </si>
  <si>
    <t>L 620 x S 500 x K 205 mm</t>
  </si>
  <si>
    <t>36S3000</t>
  </si>
  <si>
    <t>Gr. köögivalamu Quadro Plus 770 x 500 mm liiv</t>
  </si>
  <si>
    <t>36S3001</t>
  </si>
  <si>
    <t>Gr. köögivalamu  Quadro Plus 770 x 500 mm grafiit/must</t>
  </si>
  <si>
    <t>L 770 x S 500 x K 205 mm</t>
  </si>
  <si>
    <t>36S2400</t>
  </si>
  <si>
    <t>Gr.köögivalamu Linea Plus 780 x 500 mm, liiv</t>
  </si>
  <si>
    <t>36S2401</t>
  </si>
  <si>
    <t>Gr.köögivalamu Linea Plus 780 x 500 mm must-grafiit</t>
  </si>
  <si>
    <t>Grupikood</t>
  </si>
  <si>
    <t>Vaade</t>
  </si>
  <si>
    <t>Hind km-ta</t>
  </si>
  <si>
    <t xml:space="preserve"> Hind km-ta</t>
  </si>
  <si>
    <t>Partneri soodustus</t>
  </si>
  <si>
    <t>Betooni 11B, 11415, Tallinn</t>
  </si>
  <si>
    <t>Tel: 6228 691, info@biston.ee</t>
  </si>
  <si>
    <t>Nimetus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</si>
</sst>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86"/>
      <scheme val="minor"/>
    </font>
    <font>
      <b/>
      <sz val="8"/>
      <name val="Arial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name val="Helv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u/>
      <sz val="8"/>
      <color theme="10"/>
      <name val="Calibri"/>
      <family val="2"/>
      <charset val="186"/>
      <scheme val="minor"/>
    </font>
    <font>
      <b/>
      <u/>
      <sz val="8"/>
      <name val="Calibri"/>
      <family val="2"/>
      <scheme val="minor"/>
    </font>
    <font>
      <b/>
      <sz val="8"/>
      <color rgb="FF0000FF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/>
    <xf numFmtId="0" fontId="3" fillId="2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horizontal="center" vertical="center" wrapText="1"/>
    </xf>
    <xf numFmtId="0" fontId="15" fillId="2" borderId="0" xfId="0" applyFont="1" applyFill="1" applyProtection="1"/>
    <xf numFmtId="0" fontId="0" fillId="2" borderId="0" xfId="0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2" fontId="17" fillId="0" borderId="1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/>
    </xf>
    <xf numFmtId="2" fontId="17" fillId="0" borderId="2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7" fillId="2" borderId="0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12" fillId="0" borderId="1" xfId="3" applyFont="1" applyFill="1" applyBorder="1" applyAlignment="1" applyProtection="1">
      <alignment horizontal="center" vertical="center"/>
      <protection locked="0"/>
    </xf>
    <xf numFmtId="0" fontId="12" fillId="0" borderId="2" xfId="3" applyFont="1" applyFill="1" applyBorder="1" applyAlignment="1" applyProtection="1">
      <alignment horizontal="center" vertical="center"/>
      <protection locked="0"/>
    </xf>
    <xf numFmtId="9" fontId="14" fillId="3" borderId="9" xfId="2" applyFont="1" applyFill="1" applyBorder="1" applyAlignment="1" applyProtection="1">
      <alignment horizontal="center" vertical="center"/>
    </xf>
  </cellXfs>
  <cellStyles count="4">
    <cellStyle name="Hyperlink" xfId="3" builtinId="8"/>
    <cellStyle name="Normal" xfId="0" builtinId="0"/>
    <cellStyle name="Normal_Sheet1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em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32456</xdr:colOff>
      <xdr:row>3</xdr:row>
      <xdr:rowOff>119477</xdr:rowOff>
    </xdr:from>
    <xdr:ext cx="948711" cy="346365"/>
    <xdr:pic>
      <xdr:nvPicPr>
        <xdr:cNvPr id="31" name="Picture 15" descr="C:\Users\kalev\Documents\Biston 2017\Bistoni LOGOD\biston logo 2016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56" y="582855"/>
          <a:ext cx="948711" cy="346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144319</xdr:colOff>
      <xdr:row>11</xdr:row>
      <xdr:rowOff>8248</xdr:rowOff>
    </xdr:from>
    <xdr:to>
      <xdr:col>1</xdr:col>
      <xdr:colOff>667988</xdr:colOff>
      <xdr:row>14</xdr:row>
      <xdr:rowOff>126939</xdr:rowOff>
    </xdr:to>
    <xdr:pic>
      <xdr:nvPicPr>
        <xdr:cNvPr id="32" name="Picture 5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4124" y="10621819"/>
          <a:ext cx="523669" cy="576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552533</xdr:colOff>
      <xdr:row>8</xdr:row>
      <xdr:rowOff>20617</xdr:rowOff>
    </xdr:from>
    <xdr:ext cx="523668" cy="126717"/>
    <xdr:pic>
      <xdr:nvPicPr>
        <xdr:cNvPr id="35" name="Pilt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533" y="10151753"/>
          <a:ext cx="523668" cy="126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134440</xdr:colOff>
      <xdr:row>20</xdr:row>
      <xdr:rowOff>41320</xdr:rowOff>
    </xdr:from>
    <xdr:to>
      <xdr:col>1</xdr:col>
      <xdr:colOff>658109</xdr:colOff>
      <xdr:row>24</xdr:row>
      <xdr:rowOff>7876</xdr:rowOff>
    </xdr:to>
    <xdr:pic>
      <xdr:nvPicPr>
        <xdr:cNvPr id="39" name="Picture 5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534" y="2786372"/>
          <a:ext cx="523669" cy="57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49482</xdr:colOff>
      <xdr:row>53</xdr:row>
      <xdr:rowOff>20617</xdr:rowOff>
    </xdr:from>
    <xdr:to>
      <xdr:col>0</xdr:col>
      <xdr:colOff>808182</xdr:colOff>
      <xdr:row>55</xdr:row>
      <xdr:rowOff>65973</xdr:rowOff>
    </xdr:to>
    <xdr:pic>
      <xdr:nvPicPr>
        <xdr:cNvPr id="52" name="Picture 51" descr="xVestaPlusBez 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82" y="15755422"/>
          <a:ext cx="758700" cy="3504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206166</xdr:colOff>
      <xdr:row>55</xdr:row>
      <xdr:rowOff>136069</xdr:rowOff>
    </xdr:from>
    <xdr:to>
      <xdr:col>0</xdr:col>
      <xdr:colOff>1047338</xdr:colOff>
      <xdr:row>58</xdr:row>
      <xdr:rowOff>37110</xdr:rowOff>
    </xdr:to>
    <xdr:pic>
      <xdr:nvPicPr>
        <xdr:cNvPr id="53" name="Picture 52" descr="xVestaPlusCrna 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06166" y="7009738"/>
          <a:ext cx="841172" cy="35873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597890</xdr:colOff>
      <xdr:row>17</xdr:row>
      <xdr:rowOff>32988</xdr:rowOff>
    </xdr:from>
    <xdr:ext cx="478312" cy="115742"/>
    <xdr:pic>
      <xdr:nvPicPr>
        <xdr:cNvPr id="56" name="Pilt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890" y="11495975"/>
          <a:ext cx="478312" cy="11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602515</xdr:colOff>
      <xdr:row>34</xdr:row>
      <xdr:rowOff>37779</xdr:rowOff>
    </xdr:from>
    <xdr:ext cx="478312" cy="115742"/>
    <xdr:pic>
      <xdr:nvPicPr>
        <xdr:cNvPr id="57" name="Pilt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515" y="4826022"/>
          <a:ext cx="478312" cy="11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614049</xdr:colOff>
      <xdr:row>43</xdr:row>
      <xdr:rowOff>33824</xdr:rowOff>
    </xdr:from>
    <xdr:ext cx="437078" cy="105764"/>
    <xdr:pic>
      <xdr:nvPicPr>
        <xdr:cNvPr id="58" name="Pilt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049" y="6212202"/>
          <a:ext cx="437078" cy="10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597890</xdr:colOff>
      <xdr:row>52</xdr:row>
      <xdr:rowOff>32987</xdr:rowOff>
    </xdr:from>
    <xdr:ext cx="437078" cy="105764"/>
    <xdr:pic>
      <xdr:nvPicPr>
        <xdr:cNvPr id="59" name="Pilt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890" y="15615227"/>
          <a:ext cx="437078" cy="10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62624</xdr:colOff>
      <xdr:row>46</xdr:row>
      <xdr:rowOff>6529</xdr:rowOff>
    </xdr:from>
    <xdr:to>
      <xdr:col>1</xdr:col>
      <xdr:colOff>677866</xdr:colOff>
      <xdr:row>49</xdr:row>
      <xdr:rowOff>117860</xdr:rowOff>
    </xdr:to>
    <xdr:pic>
      <xdr:nvPicPr>
        <xdr:cNvPr id="82" name="Picture 48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718" y="6707102"/>
          <a:ext cx="615242" cy="567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79203</xdr:colOff>
      <xdr:row>37</xdr:row>
      <xdr:rowOff>6529</xdr:rowOff>
    </xdr:from>
    <xdr:to>
      <xdr:col>1</xdr:col>
      <xdr:colOff>694445</xdr:colOff>
      <xdr:row>40</xdr:row>
      <xdr:rowOff>117861</xdr:rowOff>
    </xdr:to>
    <xdr:pic>
      <xdr:nvPicPr>
        <xdr:cNvPr id="83" name="Picture 4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297" y="5337883"/>
          <a:ext cx="615242" cy="5677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70957</xdr:colOff>
      <xdr:row>55</xdr:row>
      <xdr:rowOff>11511</xdr:rowOff>
    </xdr:from>
    <xdr:to>
      <xdr:col>1</xdr:col>
      <xdr:colOff>686199</xdr:colOff>
      <xdr:row>58</xdr:row>
      <xdr:rowOff>122842</xdr:rowOff>
    </xdr:to>
    <xdr:pic>
      <xdr:nvPicPr>
        <xdr:cNvPr id="84" name="Picture 48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051" y="8081303"/>
          <a:ext cx="615242" cy="567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105834</xdr:colOff>
      <xdr:row>29</xdr:row>
      <xdr:rowOff>13228</xdr:rowOff>
    </xdr:from>
    <xdr:to>
      <xdr:col>1</xdr:col>
      <xdr:colOff>629503</xdr:colOff>
      <xdr:row>32</xdr:row>
      <xdr:rowOff>131920</xdr:rowOff>
    </xdr:to>
    <xdr:pic>
      <xdr:nvPicPr>
        <xdr:cNvPr id="49" name="Picture 50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6928" y="4127499"/>
          <a:ext cx="523669" cy="5750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555625</xdr:colOff>
      <xdr:row>26</xdr:row>
      <xdr:rowOff>52917</xdr:rowOff>
    </xdr:from>
    <xdr:ext cx="478312" cy="115742"/>
    <xdr:pic>
      <xdr:nvPicPr>
        <xdr:cNvPr id="67" name="Pilt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3710782"/>
          <a:ext cx="478312" cy="11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94392</xdr:colOff>
      <xdr:row>9</xdr:row>
      <xdr:rowOff>25744</xdr:rowOff>
    </xdr:from>
    <xdr:to>
      <xdr:col>0</xdr:col>
      <xdr:colOff>570642</xdr:colOff>
      <xdr:row>11</xdr:row>
      <xdr:rowOff>137298</xdr:rowOff>
    </xdr:to>
    <xdr:pic>
      <xdr:nvPicPr>
        <xdr:cNvPr id="66" name="Picture 65" descr="H:\2019-2020 Biston Hinnakiri -Pricelist\GR 1010A Aqualine gr.köögivalamud\Toote fotod uus Aqualine gr valamud 2018\Aqualine xgraniit valamute fotod joonised uus sort 2020\36S1000Venera bez_beige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" y="1111251"/>
          <a:ext cx="476250" cy="42047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600676</xdr:colOff>
      <xdr:row>11</xdr:row>
      <xdr:rowOff>42905</xdr:rowOff>
    </xdr:from>
    <xdr:to>
      <xdr:col>0</xdr:col>
      <xdr:colOff>1098378</xdr:colOff>
      <xdr:row>14</xdr:row>
      <xdr:rowOff>102973</xdr:rowOff>
    </xdr:to>
    <xdr:pic>
      <xdr:nvPicPr>
        <xdr:cNvPr id="68" name="Picture 67" descr="H:\2019-2020 Biston Hinnakiri -Pricelist\GR 1010A Aqualine gr.köögivalamud\Toote fotod uus Aqualine gr valamud 2018\Aqualine xgraniit valamute fotod joonised uus sort 2020\36S1001Venera Crna_black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676" y="1437331"/>
          <a:ext cx="497702" cy="52344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630712</xdr:colOff>
      <xdr:row>20</xdr:row>
      <xdr:rowOff>94392</xdr:rowOff>
    </xdr:from>
    <xdr:to>
      <xdr:col>0</xdr:col>
      <xdr:colOff>1158445</xdr:colOff>
      <xdr:row>23</xdr:row>
      <xdr:rowOff>128716</xdr:rowOff>
    </xdr:to>
    <xdr:pic>
      <xdr:nvPicPr>
        <xdr:cNvPr id="69" name="Picture 68" descr="H:\2019-2020 Biston Hinnakiri -Pricelist\GR 1010A Aqualine gr.köögivalamud\Toote fotod uus Aqualine gr valamud 2018\Aqualine xgraniit valamute fotod joonised uus sort 2020\36S1101Vesta crna_black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645728" y="2863937"/>
          <a:ext cx="497702" cy="5277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72939</xdr:colOff>
      <xdr:row>18</xdr:row>
      <xdr:rowOff>34324</xdr:rowOff>
    </xdr:from>
    <xdr:to>
      <xdr:col>0</xdr:col>
      <xdr:colOff>579223</xdr:colOff>
      <xdr:row>21</xdr:row>
      <xdr:rowOff>47196</xdr:rowOff>
    </xdr:to>
    <xdr:pic>
      <xdr:nvPicPr>
        <xdr:cNvPr id="71" name="Picture 70" descr="H:\2019-2020 Biston Hinnakiri -Pricelist\GR 1010A Aqualine gr.köögivalamud\Toote fotod uus Aqualine gr valamud 2018\Aqualine xgraniit valamute fotod joonised uus sort 2020\36S1100Vesta bez_beige.jp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39" y="2509966"/>
          <a:ext cx="506284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55778</xdr:colOff>
      <xdr:row>27</xdr:row>
      <xdr:rowOff>4289</xdr:rowOff>
    </xdr:from>
    <xdr:to>
      <xdr:col>0</xdr:col>
      <xdr:colOff>506284</xdr:colOff>
      <xdr:row>30</xdr:row>
      <xdr:rowOff>8580</xdr:rowOff>
    </xdr:to>
    <xdr:pic>
      <xdr:nvPicPr>
        <xdr:cNvPr id="72" name="Picture 71" descr="H:\2019-2020 Biston Hinnakiri -Pricelist\GR 1010A Aqualine gr.köögivalamud\Toote fotod uus Aqualine gr valamud 2018\Aqualine xgraniit valamute fotod joonised uus sort 2020\36S2500OMEGA bez_beige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78" y="3870066"/>
          <a:ext cx="450506" cy="4676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562061</xdr:colOff>
      <xdr:row>28</xdr:row>
      <xdr:rowOff>137297</xdr:rowOff>
    </xdr:from>
    <xdr:to>
      <xdr:col>0</xdr:col>
      <xdr:colOff>1046893</xdr:colOff>
      <xdr:row>31</xdr:row>
      <xdr:rowOff>102973</xdr:rowOff>
    </xdr:to>
    <xdr:pic>
      <xdr:nvPicPr>
        <xdr:cNvPr id="76" name="Picture 75" descr="H:\2019-2020 Biston Hinnakiri -Pricelist\GR 1010A Aqualine gr.köögivalamud\Toote fotod uus Aqualine gr valamud 2018\Aqualine xgraniit valamute fotod joonised uus sort 2020\36S2501OMEGA crna_black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061" y="4157533"/>
          <a:ext cx="484832" cy="4290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579223</xdr:colOff>
      <xdr:row>37</xdr:row>
      <xdr:rowOff>85810</xdr:rowOff>
    </xdr:from>
    <xdr:to>
      <xdr:col>1</xdr:col>
      <xdr:colOff>1458</xdr:colOff>
      <xdr:row>41</xdr:row>
      <xdr:rowOff>21452</xdr:rowOff>
    </xdr:to>
    <xdr:pic>
      <xdr:nvPicPr>
        <xdr:cNvPr id="87" name="Picture 86" descr="H:\2019-2020 Biston Hinnakiri -Pricelist\GR 1010A Aqualine gr.köögivalamud\Toote fotod uus Aqualine gr valamud 2018\Aqualine xgraniit valamute fotod joonised uus sort 2020\36S1201Venera M crna_black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/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579223" y="5496182"/>
          <a:ext cx="622128" cy="5534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77228</xdr:colOff>
      <xdr:row>34</xdr:row>
      <xdr:rowOff>150168</xdr:rowOff>
    </xdr:from>
    <xdr:to>
      <xdr:col>0</xdr:col>
      <xdr:colOff>669323</xdr:colOff>
      <xdr:row>38</xdr:row>
      <xdr:rowOff>68648</xdr:rowOff>
    </xdr:to>
    <xdr:pic>
      <xdr:nvPicPr>
        <xdr:cNvPr id="97" name="Picture 96" descr="H:\2019-2020 Biston Hinnakiri -Pricelist\GR 1010A Aqualine gr.köögivalamud\Toote fotod uus Aqualine gr valamud 2018\Aqualine xgraniit valamute fotod joonised uus sort 2020\36S1200Venera M bez_beige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/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7228" y="5097161"/>
          <a:ext cx="592095" cy="5363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38614</xdr:colOff>
      <xdr:row>43</xdr:row>
      <xdr:rowOff>141586</xdr:rowOff>
    </xdr:from>
    <xdr:to>
      <xdr:col>0</xdr:col>
      <xdr:colOff>665033</xdr:colOff>
      <xdr:row>47</xdr:row>
      <xdr:rowOff>4289</xdr:rowOff>
    </xdr:to>
    <xdr:pic>
      <xdr:nvPicPr>
        <xdr:cNvPr id="98" name="Picture 97" descr="H:\2019-2020 Biston Hinnakiri -Pricelist\GR 1010A Aqualine gr.köögivalamud\Toote fotod uus Aqualine gr valamud 2018\Aqualine xgraniit valamute fotod joonised uus sort 2020\36S1300Venera plus bez_beige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/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8614" y="6478714"/>
          <a:ext cx="626419" cy="4805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463379</xdr:colOff>
      <xdr:row>46</xdr:row>
      <xdr:rowOff>77230</xdr:rowOff>
    </xdr:from>
    <xdr:to>
      <xdr:col>0</xdr:col>
      <xdr:colOff>1089798</xdr:colOff>
      <xdr:row>50</xdr:row>
      <xdr:rowOff>21452</xdr:rowOff>
    </xdr:to>
    <xdr:pic>
      <xdr:nvPicPr>
        <xdr:cNvPr id="99" name="Picture 98" descr="H:\2019-2020 Biston Hinnakiri -Pricelist\GR 1010A Aqualine gr.köögivalamud\Toote fotod uus Aqualine gr valamud 2018\Aqualine xgraniit valamute fotod joonised uus sort 2020\36S1201Venera plus crna_black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/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379" y="6877737"/>
          <a:ext cx="626419" cy="5620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24740</xdr:colOff>
      <xdr:row>69</xdr:row>
      <xdr:rowOff>140197</xdr:rowOff>
    </xdr:from>
    <xdr:to>
      <xdr:col>0</xdr:col>
      <xdr:colOff>470065</xdr:colOff>
      <xdr:row>74</xdr:row>
      <xdr:rowOff>6196</xdr:rowOff>
    </xdr:to>
    <xdr:pic>
      <xdr:nvPicPr>
        <xdr:cNvPr id="28" name="Picture 27" descr="C:\Users\kalev\Pictures\XQuadro 40 bez.t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/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40" y="902197"/>
          <a:ext cx="445325" cy="63829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573149</xdr:colOff>
      <xdr:row>71</xdr:row>
      <xdr:rowOff>98961</xdr:rowOff>
    </xdr:from>
    <xdr:to>
      <xdr:col>0</xdr:col>
      <xdr:colOff>1034968</xdr:colOff>
      <xdr:row>75</xdr:row>
      <xdr:rowOff>119587</xdr:rowOff>
    </xdr:to>
    <xdr:pic>
      <xdr:nvPicPr>
        <xdr:cNvPr id="29" name="Picture 28" descr="C:\Users\kalev\Pictures\XQuadro 40 crna.t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149" y="1165761"/>
          <a:ext cx="461819" cy="638464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630877</xdr:colOff>
      <xdr:row>69</xdr:row>
      <xdr:rowOff>45357</xdr:rowOff>
    </xdr:from>
    <xdr:ext cx="437078" cy="105764"/>
    <xdr:pic>
      <xdr:nvPicPr>
        <xdr:cNvPr id="30" name="Pilt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877" y="807357"/>
          <a:ext cx="437078" cy="10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144319</xdr:colOff>
      <xdr:row>72</xdr:row>
      <xdr:rowOff>49480</xdr:rowOff>
    </xdr:from>
    <xdr:ext cx="490680" cy="600497"/>
    <xdr:pic>
      <xdr:nvPicPr>
        <xdr:cNvPr id="33" name="Picture 4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2569" y="1268680"/>
          <a:ext cx="490680" cy="6004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160813</xdr:colOff>
      <xdr:row>72</xdr:row>
      <xdr:rowOff>24739</xdr:rowOff>
    </xdr:from>
    <xdr:to>
      <xdr:col>1</xdr:col>
      <xdr:colOff>536040</xdr:colOff>
      <xdr:row>73</xdr:row>
      <xdr:rowOff>106362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9063" y="1243939"/>
          <a:ext cx="375227" cy="2360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651494</xdr:colOff>
      <xdr:row>78</xdr:row>
      <xdr:rowOff>28863</xdr:rowOff>
    </xdr:from>
    <xdr:ext cx="437078" cy="105764"/>
    <xdr:pic>
      <xdr:nvPicPr>
        <xdr:cNvPr id="36" name="Pilt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494" y="2162463"/>
          <a:ext cx="437078" cy="10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263898</xdr:colOff>
      <xdr:row>99</xdr:row>
      <xdr:rowOff>70097</xdr:rowOff>
    </xdr:from>
    <xdr:ext cx="791686" cy="395845"/>
    <xdr:pic>
      <xdr:nvPicPr>
        <xdr:cNvPr id="37" name="Picture 36" descr="xQuadroMCrna t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/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98" y="5404097"/>
          <a:ext cx="791686" cy="39584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28863</xdr:colOff>
      <xdr:row>97</xdr:row>
      <xdr:rowOff>4124</xdr:rowOff>
    </xdr:from>
    <xdr:ext cx="524671" cy="362858"/>
    <xdr:pic>
      <xdr:nvPicPr>
        <xdr:cNvPr id="38" name="Pilt 1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63" y="5033324"/>
          <a:ext cx="524671" cy="362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602013</xdr:colOff>
      <xdr:row>96</xdr:row>
      <xdr:rowOff>32987</xdr:rowOff>
    </xdr:from>
    <xdr:ext cx="437078" cy="105764"/>
    <xdr:pic>
      <xdr:nvPicPr>
        <xdr:cNvPr id="40" name="Pilt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013" y="4909787"/>
          <a:ext cx="437078" cy="10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296884</xdr:colOff>
      <xdr:row>90</xdr:row>
      <xdr:rowOff>131949</xdr:rowOff>
    </xdr:from>
    <xdr:ext cx="804058" cy="461818"/>
    <xdr:pic>
      <xdr:nvPicPr>
        <xdr:cNvPr id="41" name="Picture 40" descr="C:\Users\kalev\Desktop\download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884" y="4094349"/>
          <a:ext cx="804058" cy="4618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32987</xdr:colOff>
      <xdr:row>87</xdr:row>
      <xdr:rowOff>107207</xdr:rowOff>
    </xdr:from>
    <xdr:ext cx="816429" cy="445326"/>
    <xdr:pic>
      <xdr:nvPicPr>
        <xdr:cNvPr id="42" name="Picture 41" descr="C:\Users\kalev\Desktop\download (1)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87" y="3612407"/>
          <a:ext cx="816429" cy="44532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120437</xdr:colOff>
      <xdr:row>90</xdr:row>
      <xdr:rowOff>4897</xdr:rowOff>
    </xdr:from>
    <xdr:ext cx="523669" cy="576386"/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687" y="3967297"/>
          <a:ext cx="523669" cy="576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651494</xdr:colOff>
      <xdr:row>87</xdr:row>
      <xdr:rowOff>28863</xdr:rowOff>
    </xdr:from>
    <xdr:ext cx="437078" cy="105764"/>
    <xdr:pic>
      <xdr:nvPicPr>
        <xdr:cNvPr id="44" name="Pilt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494" y="3534063"/>
          <a:ext cx="437078" cy="10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122156</xdr:colOff>
      <xdr:row>81</xdr:row>
      <xdr:rowOff>46301</xdr:rowOff>
    </xdr:from>
    <xdr:to>
      <xdr:col>1</xdr:col>
      <xdr:colOff>653990</xdr:colOff>
      <xdr:row>84</xdr:row>
      <xdr:rowOff>139342</xdr:rowOff>
    </xdr:to>
    <xdr:pic>
      <xdr:nvPicPr>
        <xdr:cNvPr id="45" name="Picture 4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406" y="2637101"/>
          <a:ext cx="531834" cy="556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562587</xdr:colOff>
      <xdr:row>79</xdr:row>
      <xdr:rowOff>152563</xdr:rowOff>
    </xdr:from>
    <xdr:to>
      <xdr:col>0</xdr:col>
      <xdr:colOff>1039094</xdr:colOff>
      <xdr:row>84</xdr:row>
      <xdr:rowOff>134021</xdr:rowOff>
    </xdr:to>
    <xdr:pic>
      <xdr:nvPicPr>
        <xdr:cNvPr id="46" name="Picture 45" descr="xLinea50Crna 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423963" y="2577187"/>
          <a:ext cx="753755" cy="47650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32988</xdr:colOff>
      <xdr:row>78</xdr:row>
      <xdr:rowOff>78343</xdr:rowOff>
    </xdr:from>
    <xdr:to>
      <xdr:col>0</xdr:col>
      <xdr:colOff>486559</xdr:colOff>
      <xdr:row>83</xdr:row>
      <xdr:rowOff>43306</xdr:rowOff>
    </xdr:to>
    <xdr:pic>
      <xdr:nvPicPr>
        <xdr:cNvPr id="47" name="Picture 46" descr="xLinea50Bez 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108857" y="2353788"/>
          <a:ext cx="737261" cy="4535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78344</xdr:colOff>
      <xdr:row>99</xdr:row>
      <xdr:rowOff>14002</xdr:rowOff>
    </xdr:from>
    <xdr:to>
      <xdr:col>1</xdr:col>
      <xdr:colOff>693586</xdr:colOff>
      <xdr:row>102</xdr:row>
      <xdr:rowOff>119156</xdr:rowOff>
    </xdr:to>
    <xdr:pic>
      <xdr:nvPicPr>
        <xdr:cNvPr id="48" name="Picture 48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594" y="5348002"/>
          <a:ext cx="615242" cy="568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24741</xdr:colOff>
      <xdr:row>106</xdr:row>
      <xdr:rowOff>0</xdr:rowOff>
    </xdr:from>
    <xdr:to>
      <xdr:col>0</xdr:col>
      <xdr:colOff>672111</xdr:colOff>
      <xdr:row>108</xdr:row>
      <xdr:rowOff>37115</xdr:rowOff>
    </xdr:to>
    <xdr:pic>
      <xdr:nvPicPr>
        <xdr:cNvPr id="50" name="Picture 49" descr="C:\Users\kalev\Pictures\XQuadro plus bez_beige.t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41" y="6400800"/>
          <a:ext cx="647370" cy="3460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325747</xdr:colOff>
      <xdr:row>108</xdr:row>
      <xdr:rowOff>119577</xdr:rowOff>
    </xdr:from>
    <xdr:to>
      <xdr:col>0</xdr:col>
      <xdr:colOff>1038490</xdr:colOff>
      <xdr:row>110</xdr:row>
      <xdr:rowOff>141400</xdr:rowOff>
    </xdr:to>
    <xdr:pic>
      <xdr:nvPicPr>
        <xdr:cNvPr id="51" name="Picture 50" descr="C:\Users\kalev\Pictures\XQuadro plus crni_black.t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325747" y="6825177"/>
          <a:ext cx="712743" cy="330742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663863</xdr:colOff>
      <xdr:row>105</xdr:row>
      <xdr:rowOff>37111</xdr:rowOff>
    </xdr:from>
    <xdr:ext cx="437078" cy="105764"/>
    <xdr:pic>
      <xdr:nvPicPr>
        <xdr:cNvPr id="54" name="Pilt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63" y="6285511"/>
          <a:ext cx="437078" cy="10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82468</xdr:colOff>
      <xdr:row>108</xdr:row>
      <xdr:rowOff>4123</xdr:rowOff>
    </xdr:from>
    <xdr:to>
      <xdr:col>2</xdr:col>
      <xdr:colOff>2643</xdr:colOff>
      <xdr:row>111</xdr:row>
      <xdr:rowOff>109275</xdr:rowOff>
    </xdr:to>
    <xdr:pic>
      <xdr:nvPicPr>
        <xdr:cNvPr id="55" name="Picture 4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718" y="6709723"/>
          <a:ext cx="615242" cy="568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71730</xdr:colOff>
      <xdr:row>117</xdr:row>
      <xdr:rowOff>13143</xdr:rowOff>
    </xdr:from>
    <xdr:to>
      <xdr:col>1</xdr:col>
      <xdr:colOff>686972</xdr:colOff>
      <xdr:row>120</xdr:row>
      <xdr:rowOff>118295</xdr:rowOff>
    </xdr:to>
    <xdr:pic>
      <xdr:nvPicPr>
        <xdr:cNvPr id="60" name="Picture 4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9980" y="8090343"/>
          <a:ext cx="615242" cy="568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16494</xdr:colOff>
      <xdr:row>115</xdr:row>
      <xdr:rowOff>24742</xdr:rowOff>
    </xdr:from>
    <xdr:to>
      <xdr:col>0</xdr:col>
      <xdr:colOff>804058</xdr:colOff>
      <xdr:row>117</xdr:row>
      <xdr:rowOff>53609</xdr:rowOff>
    </xdr:to>
    <xdr:pic>
      <xdr:nvPicPr>
        <xdr:cNvPr id="61" name="Picture 60" descr="xLineaPlusSiva 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94" y="7797142"/>
          <a:ext cx="787564" cy="3377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225066</xdr:colOff>
      <xdr:row>118</xdr:row>
      <xdr:rowOff>8760</xdr:rowOff>
    </xdr:from>
    <xdr:to>
      <xdr:col>0</xdr:col>
      <xdr:colOff>1033249</xdr:colOff>
      <xdr:row>120</xdr:row>
      <xdr:rowOff>61940</xdr:rowOff>
    </xdr:to>
    <xdr:pic>
      <xdr:nvPicPr>
        <xdr:cNvPr id="62" name="Picture 61" descr="xLineaPlusCrna 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225066" y="8238360"/>
          <a:ext cx="808183" cy="36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585519</xdr:colOff>
      <xdr:row>114</xdr:row>
      <xdr:rowOff>85131</xdr:rowOff>
    </xdr:from>
    <xdr:ext cx="437078" cy="105764"/>
    <xdr:pic>
      <xdr:nvPicPr>
        <xdr:cNvPr id="63" name="Pilt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519" y="7705131"/>
          <a:ext cx="437078" cy="10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iston.ee/tooted/aqualine/aqualine-koogivalamud/gr-koogivalamu-venera-m-620-x-500-mm-grafiit-must" TargetMode="External"/><Relationship Id="rId13" Type="http://schemas.openxmlformats.org/officeDocument/2006/relationships/hyperlink" Target="https://www.biston.ee/tooted/aqualine/aqualine-koogivalamud/gr-koogivalamu-aqualine-quadro-400-x-500-mm-liiv" TargetMode="External"/><Relationship Id="rId18" Type="http://schemas.openxmlformats.org/officeDocument/2006/relationships/hyperlink" Target="https://www.biston.ee/tooted/aqualine/aqualine-koogivalamud/gr-koogivalamu-quadro-600-x-500-mm-grafiit-must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www.biston.ee/tooted/aqualine/aqualine-koogivalamud/gr-ko-o-givalamu-vesta-516-mm-liiv" TargetMode="External"/><Relationship Id="rId21" Type="http://schemas.openxmlformats.org/officeDocument/2006/relationships/hyperlink" Target="https://www.biston.ee/tooted/aqualine/aqualine-koogivalamud/gr-koogivalamu-aqualine-quadroplus-liiv" TargetMode="External"/><Relationship Id="rId7" Type="http://schemas.openxmlformats.org/officeDocument/2006/relationships/hyperlink" Target="https://www.biston.ee/tooted/aqualine/aqualine-koogivalamud/gr-koogivalamu-venera-m-620-x-500-mm-liiv" TargetMode="External"/><Relationship Id="rId12" Type="http://schemas.openxmlformats.org/officeDocument/2006/relationships/hyperlink" Target="https://www.biston.ee/tooted/aqualine/aqualine-koogivalamud/gr-koogivalamu-venera-plus-780-x-500-mm-grafiit-must-1" TargetMode="External"/><Relationship Id="rId17" Type="http://schemas.openxmlformats.org/officeDocument/2006/relationships/hyperlink" Target="https://www.biston.ee/tooted/aqualine/aqualine-koogivalamud/gr-koogivalamu-quadro-600-x-500-mm-liiv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biston.ee/tooted/aqualine/aqualine-koogivalamud/gr-koogivalamu-aqualine-venera-510-mm-grafiit-must" TargetMode="External"/><Relationship Id="rId16" Type="http://schemas.openxmlformats.org/officeDocument/2006/relationships/hyperlink" Target="https://www.biston.ee/tooted/aqualine/aqualine-koogivalamud/gr-koogivalamu-linea-500-500-mm-grafiit-must" TargetMode="External"/><Relationship Id="rId20" Type="http://schemas.openxmlformats.org/officeDocument/2006/relationships/hyperlink" Target="https://www.biston.ee/tooted/aqualine/aqualine-koogivalamud/gr-koogivalamu-quadro-m-620-x-500-mm-grafiit-must" TargetMode="External"/><Relationship Id="rId1" Type="http://schemas.openxmlformats.org/officeDocument/2006/relationships/hyperlink" Target="https://www.biston.ee/tooted/aqualine/aqualine-koogivalamud/gr-koogivalamu-aqualine-venera-510-mm-liiv" TargetMode="External"/><Relationship Id="rId6" Type="http://schemas.openxmlformats.org/officeDocument/2006/relationships/hyperlink" Target="https://www.biston.ee/tooted/aqualine/aqualine-koogivalamud/gr-koogivalamu-omega-520-mm-grafiit-must" TargetMode="External"/><Relationship Id="rId11" Type="http://schemas.openxmlformats.org/officeDocument/2006/relationships/hyperlink" Target="https://www.biston.ee/tooted/aqualine/aqualine-koogivalamud/gr-koogivalamu-vesta-plus-780-x-500-mm-liiv" TargetMode="External"/><Relationship Id="rId24" Type="http://schemas.openxmlformats.org/officeDocument/2006/relationships/hyperlink" Target="https://www.biston.ee/tooted/aqualine/aqualine-koogivalamud/gr-koogivalamu-linea-plus-780-x-500-mm-grafiit-must" TargetMode="External"/><Relationship Id="rId5" Type="http://schemas.openxmlformats.org/officeDocument/2006/relationships/hyperlink" Target="https://www.biston.ee/tooted/aqualine/aqualine-koogivalamud/gr-koogivalamu-omega-520-mm-liiv" TargetMode="External"/><Relationship Id="rId15" Type="http://schemas.openxmlformats.org/officeDocument/2006/relationships/hyperlink" Target="https://www.biston.ee/tooted/aqualine/aqualine-koogivalamud/gr-koogivalamu-linea-500-500-mm-liiv" TargetMode="External"/><Relationship Id="rId23" Type="http://schemas.openxmlformats.org/officeDocument/2006/relationships/hyperlink" Target="https://www.biston.ee/tooted/aqualine/aqualine-koogivalamud/gr-koogivalamu-linea-plus-780-x-500-mm-liiv" TargetMode="External"/><Relationship Id="rId10" Type="http://schemas.openxmlformats.org/officeDocument/2006/relationships/hyperlink" Target="https://www.biston.ee/tooted/aqualine/aqualine-koogivalamud/gr-koogivalamu-venera-plus-780-x-500-mm-grafiit-must" TargetMode="External"/><Relationship Id="rId19" Type="http://schemas.openxmlformats.org/officeDocument/2006/relationships/hyperlink" Target="https://www.biston.ee/tooted/aqualine/aqualine-koogivalamud/gr-koogivalamu-quadro-m-620-x-500-mm-liiv" TargetMode="External"/><Relationship Id="rId4" Type="http://schemas.openxmlformats.org/officeDocument/2006/relationships/hyperlink" Target="https://www.biston.ee/tooted/aqualine/aqualine-koogivalamud/gr-ko-o-givalamu-vesta-516-mm-grafiit-must" TargetMode="External"/><Relationship Id="rId9" Type="http://schemas.openxmlformats.org/officeDocument/2006/relationships/hyperlink" Target="https://www.biston.ee/tooted/aqualine/aqualine-koogivalamud/gr-koogivalamu-venera-plus-780-x-500-mm-liiv" TargetMode="External"/><Relationship Id="rId14" Type="http://schemas.openxmlformats.org/officeDocument/2006/relationships/hyperlink" Target="https://www.biston.ee/tooted/aqualine/aqualine-koogivalamud/gr-koogivalamu-aqualine-quadro-400-x-500-mm-grafiit-must" TargetMode="External"/><Relationship Id="rId22" Type="http://schemas.openxmlformats.org/officeDocument/2006/relationships/hyperlink" Target="https://www.biston.ee/tooted/aqualine/aqualine-koogivalamud/gr-koogivalamu-aqualine-quadroplus-grafiit-mus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25"/>
  <sheetViews>
    <sheetView tabSelected="1" zoomScaleNormal="100" workbookViewId="0">
      <pane ySplit="7" topLeftCell="A8" activePane="bottomLeft" state="frozen"/>
      <selection pane="bottomLeft" activeCell="E5" sqref="E5"/>
    </sheetView>
  </sheetViews>
  <sheetFormatPr defaultColWidth="8.85546875" defaultRowHeight="12.6" customHeight="1" x14ac:dyDescent="0.25"/>
  <cols>
    <col min="1" max="1" width="17.5703125" style="1" customWidth="1"/>
    <col min="2" max="2" width="10.42578125" style="1" customWidth="1"/>
    <col min="3" max="3" width="50" style="1" customWidth="1"/>
    <col min="4" max="5" width="8.42578125" style="1" customWidth="1"/>
    <col min="6" max="16384" width="8.85546875" style="2"/>
  </cols>
  <sheetData>
    <row r="2" spans="1:5" ht="12.6" customHeight="1" x14ac:dyDescent="0.25">
      <c r="A2" s="3" t="s">
        <v>65</v>
      </c>
    </row>
    <row r="3" spans="1:5" ht="12.6" customHeight="1" x14ac:dyDescent="0.25">
      <c r="A3" s="3" t="s">
        <v>66</v>
      </c>
    </row>
    <row r="4" spans="1:5" ht="12" customHeight="1" thickBot="1" x14ac:dyDescent="0.3">
      <c r="B4" s="4"/>
    </row>
    <row r="5" spans="1:5" s="9" customFormat="1" ht="29.45" customHeight="1" x14ac:dyDescent="0.2">
      <c r="A5" s="5"/>
      <c r="B5" s="6" t="s">
        <v>60</v>
      </c>
      <c r="C5" s="7" t="s">
        <v>30</v>
      </c>
      <c r="D5" s="8" t="s">
        <v>64</v>
      </c>
      <c r="E5" s="47"/>
    </row>
    <row r="6" spans="1:5" ht="12" customHeight="1" x14ac:dyDescent="0.25">
      <c r="A6" s="10"/>
      <c r="B6" s="11"/>
      <c r="C6" s="12"/>
      <c r="D6" s="13"/>
      <c r="E6" s="13"/>
    </row>
    <row r="7" spans="1:5" ht="12" customHeight="1" x14ac:dyDescent="0.25">
      <c r="A7" s="14" t="s">
        <v>61</v>
      </c>
      <c r="B7" s="6" t="s">
        <v>0</v>
      </c>
      <c r="C7" s="14" t="s">
        <v>67</v>
      </c>
      <c r="D7" s="15" t="s">
        <v>62</v>
      </c>
      <c r="E7" s="15" t="s">
        <v>63</v>
      </c>
    </row>
    <row r="8" spans="1:5" ht="12" customHeight="1" x14ac:dyDescent="0.25">
      <c r="A8" s="14"/>
      <c r="B8" s="14"/>
      <c r="C8" s="14"/>
      <c r="D8" s="14"/>
      <c r="E8" s="14"/>
    </row>
    <row r="9" spans="1:5" ht="12" customHeight="1" x14ac:dyDescent="0.25">
      <c r="A9" s="16"/>
      <c r="B9" s="45" t="s">
        <v>1</v>
      </c>
      <c r="C9" s="17" t="s">
        <v>28</v>
      </c>
      <c r="D9" s="18">
        <v>94.738560000000007</v>
      </c>
      <c r="E9" s="19" t="str">
        <f>IF($E$5&gt;0,D9*(100%-$E$5)," ")</f>
        <v xml:space="preserve"> </v>
      </c>
    </row>
    <row r="10" spans="1:5" ht="12" customHeight="1" x14ac:dyDescent="0.25">
      <c r="A10" s="20"/>
      <c r="B10" s="46" t="s">
        <v>2</v>
      </c>
      <c r="C10" s="21" t="s">
        <v>19</v>
      </c>
      <c r="D10" s="22">
        <v>94.738560000000007</v>
      </c>
      <c r="E10" s="23" t="str">
        <f>IF($E$5&gt;0,D10*(100%-$E$5)," ")</f>
        <v xml:space="preserve"> </v>
      </c>
    </row>
    <row r="11" spans="1:5" ht="12" customHeight="1" x14ac:dyDescent="0.25">
      <c r="A11" s="20"/>
      <c r="B11" s="20"/>
      <c r="C11" s="24" t="s">
        <v>20</v>
      </c>
      <c r="D11" s="25"/>
      <c r="E11" s="20"/>
    </row>
    <row r="12" spans="1:5" ht="12" customHeight="1" x14ac:dyDescent="0.25">
      <c r="A12" s="20"/>
      <c r="B12" s="20"/>
      <c r="C12" s="24"/>
      <c r="D12" s="25"/>
      <c r="E12" s="20"/>
    </row>
    <row r="13" spans="1:5" ht="12" customHeight="1" x14ac:dyDescent="0.25">
      <c r="A13" s="20"/>
      <c r="B13" s="20"/>
      <c r="C13" s="21"/>
      <c r="D13" s="25"/>
      <c r="E13" s="20"/>
    </row>
    <row r="14" spans="1:5" ht="12" customHeight="1" x14ac:dyDescent="0.25">
      <c r="A14" s="20"/>
      <c r="B14" s="20"/>
      <c r="C14" s="21"/>
      <c r="D14" s="25"/>
      <c r="E14" s="20"/>
    </row>
    <row r="15" spans="1:5" ht="12" customHeight="1" x14ac:dyDescent="0.25">
      <c r="A15" s="20"/>
      <c r="B15" s="20"/>
      <c r="C15" s="26"/>
      <c r="D15" s="25"/>
      <c r="E15" s="20"/>
    </row>
    <row r="16" spans="1:5" ht="12" customHeight="1" x14ac:dyDescent="0.25">
      <c r="A16" s="27" t="s">
        <v>13</v>
      </c>
      <c r="B16" s="20"/>
      <c r="C16" s="28"/>
      <c r="D16" s="25"/>
      <c r="E16" s="20"/>
    </row>
    <row r="17" spans="1:5" ht="12" customHeight="1" x14ac:dyDescent="0.25">
      <c r="A17" s="29"/>
      <c r="B17" s="29"/>
      <c r="C17" s="30"/>
      <c r="D17" s="31"/>
      <c r="E17" s="29"/>
    </row>
    <row r="18" spans="1:5" ht="12" customHeight="1" x14ac:dyDescent="0.25">
      <c r="A18" s="16"/>
      <c r="B18" s="45" t="s">
        <v>11</v>
      </c>
      <c r="C18" s="17" t="s">
        <v>21</v>
      </c>
      <c r="D18" s="18">
        <v>102.71856000000001</v>
      </c>
      <c r="E18" s="23" t="str">
        <f>IF($E$5&gt;0,D18*(100%-$E$5)," ")</f>
        <v xml:space="preserve"> </v>
      </c>
    </row>
    <row r="19" spans="1:5" ht="12" customHeight="1" x14ac:dyDescent="0.25">
      <c r="A19" s="20"/>
      <c r="B19" s="46" t="s">
        <v>12</v>
      </c>
      <c r="C19" s="21" t="s">
        <v>22</v>
      </c>
      <c r="D19" s="22">
        <v>102.71856000000001</v>
      </c>
      <c r="E19" s="23" t="str">
        <f>IF($E$5&gt;0,D19*(100%-$E$5)," ")</f>
        <v xml:space="preserve"> </v>
      </c>
    </row>
    <row r="20" spans="1:5" ht="12" customHeight="1" x14ac:dyDescent="0.25">
      <c r="A20" s="20"/>
      <c r="B20" s="20"/>
      <c r="C20" s="24" t="s">
        <v>20</v>
      </c>
      <c r="D20" s="25"/>
      <c r="E20" s="20"/>
    </row>
    <row r="21" spans="1:5" ht="12" customHeight="1" x14ac:dyDescent="0.25">
      <c r="A21" s="20"/>
      <c r="B21" s="20"/>
      <c r="C21" s="24"/>
      <c r="D21" s="25"/>
      <c r="E21" s="20"/>
    </row>
    <row r="22" spans="1:5" ht="12" customHeight="1" x14ac:dyDescent="0.25">
      <c r="A22" s="20"/>
      <c r="B22" s="20"/>
      <c r="C22" s="21"/>
      <c r="D22" s="25"/>
      <c r="E22" s="20"/>
    </row>
    <row r="23" spans="1:5" ht="12" customHeight="1" x14ac:dyDescent="0.25">
      <c r="A23" s="20"/>
      <c r="B23" s="20"/>
      <c r="C23" s="21"/>
      <c r="D23" s="25"/>
      <c r="E23" s="20"/>
    </row>
    <row r="24" spans="1:5" ht="12" customHeight="1" x14ac:dyDescent="0.25">
      <c r="A24" s="20"/>
      <c r="B24" s="20"/>
      <c r="C24" s="26"/>
      <c r="D24" s="25"/>
      <c r="E24" s="20"/>
    </row>
    <row r="25" spans="1:5" ht="12" customHeight="1" x14ac:dyDescent="0.25">
      <c r="A25" s="27" t="s">
        <v>14</v>
      </c>
      <c r="B25" s="20"/>
      <c r="C25" s="28"/>
      <c r="D25" s="25"/>
      <c r="E25" s="20"/>
    </row>
    <row r="26" spans="1:5" ht="12" customHeight="1" x14ac:dyDescent="0.25">
      <c r="A26" s="32"/>
      <c r="B26" s="29"/>
      <c r="C26" s="30"/>
      <c r="D26" s="31"/>
      <c r="E26" s="29"/>
    </row>
    <row r="27" spans="1:5" ht="12" customHeight="1" x14ac:dyDescent="0.25">
      <c r="A27" s="27"/>
      <c r="B27" s="46" t="s">
        <v>5</v>
      </c>
      <c r="C27" s="17" t="s">
        <v>23</v>
      </c>
      <c r="D27" s="18">
        <v>93.451120000000003</v>
      </c>
      <c r="E27" s="23" t="str">
        <f>IF($E$5&gt;0,D27*(100%-$E$5)," ")</f>
        <v xml:space="preserve"> </v>
      </c>
    </row>
    <row r="28" spans="1:5" ht="12" customHeight="1" x14ac:dyDescent="0.25">
      <c r="A28" s="27"/>
      <c r="B28" s="46" t="s">
        <v>4</v>
      </c>
      <c r="C28" s="21" t="s">
        <v>29</v>
      </c>
      <c r="D28" s="22">
        <v>93.451120000000003</v>
      </c>
      <c r="E28" s="23" t="str">
        <f>IF($E$5&gt;0,D28*(100%-$E$5)," ")</f>
        <v xml:space="preserve"> </v>
      </c>
    </row>
    <row r="29" spans="1:5" ht="12" customHeight="1" x14ac:dyDescent="0.25">
      <c r="A29" s="27"/>
      <c r="B29" s="20"/>
      <c r="C29" s="24" t="s">
        <v>20</v>
      </c>
      <c r="D29" s="25"/>
      <c r="E29" s="20"/>
    </row>
    <row r="30" spans="1:5" ht="12" customHeight="1" x14ac:dyDescent="0.25">
      <c r="A30" s="27"/>
      <c r="B30" s="20"/>
      <c r="C30" s="24"/>
      <c r="D30" s="25"/>
      <c r="E30" s="20"/>
    </row>
    <row r="31" spans="1:5" ht="12" customHeight="1" x14ac:dyDescent="0.25">
      <c r="A31" s="27"/>
      <c r="B31" s="20"/>
      <c r="C31" s="21"/>
      <c r="D31" s="25"/>
      <c r="E31" s="20"/>
    </row>
    <row r="32" spans="1:5" ht="12" customHeight="1" x14ac:dyDescent="0.25">
      <c r="A32" s="27"/>
      <c r="B32" s="20"/>
      <c r="C32" s="21"/>
      <c r="D32" s="25"/>
      <c r="E32" s="20"/>
    </row>
    <row r="33" spans="1:5" ht="12" customHeight="1" x14ac:dyDescent="0.25">
      <c r="A33" s="27" t="s">
        <v>15</v>
      </c>
      <c r="B33" s="20"/>
      <c r="C33" s="26"/>
      <c r="D33" s="25"/>
      <c r="E33" s="20"/>
    </row>
    <row r="34" spans="1:5" ht="12" customHeight="1" x14ac:dyDescent="0.25">
      <c r="A34" s="29"/>
      <c r="B34" s="29"/>
      <c r="C34" s="30"/>
      <c r="D34" s="31"/>
      <c r="E34" s="29"/>
    </row>
    <row r="35" spans="1:5" ht="12" customHeight="1" x14ac:dyDescent="0.25">
      <c r="A35" s="16"/>
      <c r="B35" s="45" t="s">
        <v>10</v>
      </c>
      <c r="C35" s="33" t="s">
        <v>24</v>
      </c>
      <c r="D35" s="18">
        <v>109.56008</v>
      </c>
      <c r="E35" s="23" t="str">
        <f>IF($E$5&gt;0,D35*(100%-$E$5)," ")</f>
        <v xml:space="preserve"> </v>
      </c>
    </row>
    <row r="36" spans="1:5" ht="12" customHeight="1" x14ac:dyDescent="0.25">
      <c r="A36" s="20"/>
      <c r="B36" s="46" t="s">
        <v>9</v>
      </c>
      <c r="C36" s="34" t="s">
        <v>25</v>
      </c>
      <c r="D36" s="22">
        <v>109.56008</v>
      </c>
      <c r="E36" s="23" t="str">
        <f>IF($E$5&gt;0,D36*(100%-$E$5)," ")</f>
        <v xml:space="preserve"> </v>
      </c>
    </row>
    <row r="37" spans="1:5" ht="12" customHeight="1" x14ac:dyDescent="0.25">
      <c r="A37" s="20"/>
      <c r="B37" s="20"/>
      <c r="C37" s="24" t="s">
        <v>20</v>
      </c>
      <c r="D37" s="25"/>
      <c r="E37" s="20"/>
    </row>
    <row r="38" spans="1:5" ht="12" customHeight="1" x14ac:dyDescent="0.25">
      <c r="A38" s="20"/>
      <c r="B38" s="20"/>
      <c r="C38" s="24"/>
      <c r="D38" s="25"/>
      <c r="E38" s="20"/>
    </row>
    <row r="39" spans="1:5" ht="12" customHeight="1" x14ac:dyDescent="0.25">
      <c r="A39" s="20"/>
      <c r="B39" s="20"/>
      <c r="C39" s="21"/>
      <c r="D39" s="25"/>
      <c r="E39" s="20"/>
    </row>
    <row r="40" spans="1:5" ht="12" customHeight="1" x14ac:dyDescent="0.25">
      <c r="A40" s="20"/>
      <c r="B40" s="20"/>
      <c r="C40" s="21"/>
      <c r="D40" s="25"/>
      <c r="E40" s="20"/>
    </row>
    <row r="41" spans="1:5" ht="12" customHeight="1" x14ac:dyDescent="0.25">
      <c r="A41" s="20"/>
      <c r="B41" s="20"/>
      <c r="C41" s="26"/>
      <c r="D41" s="25"/>
      <c r="E41" s="20"/>
    </row>
    <row r="42" spans="1:5" ht="12" customHeight="1" x14ac:dyDescent="0.25">
      <c r="A42" s="27" t="s">
        <v>16</v>
      </c>
      <c r="B42" s="20"/>
      <c r="C42" s="28"/>
      <c r="D42" s="25"/>
      <c r="E42" s="20"/>
    </row>
    <row r="43" spans="1:5" ht="12" customHeight="1" x14ac:dyDescent="0.25">
      <c r="A43" s="29"/>
      <c r="B43" s="29"/>
      <c r="C43" s="30"/>
      <c r="D43" s="31"/>
      <c r="E43" s="29"/>
    </row>
    <row r="44" spans="1:5" ht="12" customHeight="1" x14ac:dyDescent="0.25">
      <c r="A44" s="16"/>
      <c r="B44" s="45" t="s">
        <v>8</v>
      </c>
      <c r="C44" s="33" t="s">
        <v>26</v>
      </c>
      <c r="D44" s="18">
        <v>126.31808000000001</v>
      </c>
      <c r="E44" s="23" t="str">
        <f>IF($E$5&gt;0,D44*(100%-$E$5)," ")</f>
        <v xml:space="preserve"> </v>
      </c>
    </row>
    <row r="45" spans="1:5" ht="12" customHeight="1" x14ac:dyDescent="0.25">
      <c r="A45" s="20"/>
      <c r="B45" s="46" t="s">
        <v>18</v>
      </c>
      <c r="C45" s="34" t="s">
        <v>27</v>
      </c>
      <c r="D45" s="22">
        <v>126.31808000000001</v>
      </c>
      <c r="E45" s="23" t="str">
        <f>IF($E$5&gt;0,D45*(100%-$E$5)," ")</f>
        <v xml:space="preserve"> </v>
      </c>
    </row>
    <row r="46" spans="1:5" ht="12" customHeight="1" x14ac:dyDescent="0.25">
      <c r="A46" s="20"/>
      <c r="B46" s="20"/>
      <c r="C46" s="24" t="s">
        <v>20</v>
      </c>
      <c r="D46" s="25"/>
      <c r="E46" s="20"/>
    </row>
    <row r="47" spans="1:5" ht="12" customHeight="1" x14ac:dyDescent="0.25">
      <c r="A47" s="20"/>
      <c r="B47" s="20"/>
      <c r="C47" s="24"/>
      <c r="D47" s="25"/>
      <c r="E47" s="20"/>
    </row>
    <row r="48" spans="1:5" ht="12" customHeight="1" x14ac:dyDescent="0.25">
      <c r="A48" s="20"/>
      <c r="B48" s="20"/>
      <c r="C48" s="21"/>
      <c r="D48" s="25"/>
      <c r="E48" s="20"/>
    </row>
    <row r="49" spans="1:5" ht="12" customHeight="1" x14ac:dyDescent="0.25">
      <c r="A49" s="20"/>
      <c r="B49" s="20"/>
      <c r="C49" s="21"/>
      <c r="D49" s="25"/>
      <c r="E49" s="20"/>
    </row>
    <row r="50" spans="1:5" ht="12" customHeight="1" x14ac:dyDescent="0.25">
      <c r="A50" s="20"/>
      <c r="B50" s="20"/>
      <c r="C50" s="26"/>
      <c r="D50" s="25"/>
      <c r="E50" s="20"/>
    </row>
    <row r="51" spans="1:5" ht="12" customHeight="1" x14ac:dyDescent="0.25">
      <c r="A51" s="27" t="s">
        <v>17</v>
      </c>
      <c r="B51" s="20"/>
      <c r="C51" s="28"/>
      <c r="D51" s="25"/>
      <c r="E51" s="20"/>
    </row>
    <row r="52" spans="1:5" ht="12" customHeight="1" x14ac:dyDescent="0.25">
      <c r="A52" s="29"/>
      <c r="B52" s="29"/>
      <c r="C52" s="30"/>
      <c r="D52" s="31"/>
      <c r="E52" s="29"/>
    </row>
    <row r="53" spans="1:5" ht="12" customHeight="1" x14ac:dyDescent="0.25">
      <c r="A53" s="16"/>
      <c r="B53" s="45" t="s">
        <v>6</v>
      </c>
      <c r="C53" s="33" t="s">
        <v>3</v>
      </c>
      <c r="D53" s="35">
        <v>127.44592</v>
      </c>
      <c r="E53" s="23" t="str">
        <f>IF($E$5&gt;0,D53*(100%-$E$5)," ")</f>
        <v xml:space="preserve"> </v>
      </c>
    </row>
    <row r="54" spans="1:5" ht="12" customHeight="1" x14ac:dyDescent="0.25">
      <c r="A54" s="20"/>
      <c r="B54" s="46" t="s">
        <v>7</v>
      </c>
      <c r="C54" s="34" t="s">
        <v>27</v>
      </c>
      <c r="D54" s="36">
        <v>127.44592</v>
      </c>
      <c r="E54" s="23" t="str">
        <f>IF($E$5&gt;0,D54*(100%-$E$5)," ")</f>
        <v xml:space="preserve"> </v>
      </c>
    </row>
    <row r="55" spans="1:5" ht="12" customHeight="1" x14ac:dyDescent="0.25">
      <c r="A55" s="20"/>
      <c r="B55" s="20"/>
      <c r="C55" s="24" t="s">
        <v>20</v>
      </c>
      <c r="D55" s="20"/>
      <c r="E55" s="20"/>
    </row>
    <row r="56" spans="1:5" ht="12" customHeight="1" x14ac:dyDescent="0.25">
      <c r="A56" s="20"/>
      <c r="B56" s="20"/>
      <c r="C56" s="24"/>
      <c r="D56" s="20"/>
      <c r="E56" s="20"/>
    </row>
    <row r="57" spans="1:5" ht="12" customHeight="1" x14ac:dyDescent="0.25">
      <c r="A57" s="20"/>
      <c r="B57" s="20"/>
      <c r="C57" s="21"/>
      <c r="D57" s="20"/>
      <c r="E57" s="20"/>
    </row>
    <row r="58" spans="1:5" ht="12" customHeight="1" x14ac:dyDescent="0.25">
      <c r="A58" s="20"/>
      <c r="B58" s="20"/>
      <c r="C58" s="21"/>
      <c r="D58" s="20"/>
      <c r="E58" s="20"/>
    </row>
    <row r="59" spans="1:5" ht="12" customHeight="1" x14ac:dyDescent="0.25">
      <c r="A59" s="20"/>
      <c r="B59" s="20"/>
      <c r="C59" s="26"/>
      <c r="D59" s="20"/>
      <c r="E59" s="20"/>
    </row>
    <row r="60" spans="1:5" ht="12" customHeight="1" x14ac:dyDescent="0.25">
      <c r="A60" s="27" t="s">
        <v>17</v>
      </c>
      <c r="B60" s="20"/>
      <c r="C60" s="28"/>
      <c r="D60" s="20"/>
      <c r="E60" s="20"/>
    </row>
    <row r="61" spans="1:5" ht="12" customHeight="1" x14ac:dyDescent="0.25">
      <c r="A61" s="29"/>
      <c r="B61" s="29"/>
      <c r="C61" s="30"/>
      <c r="D61" s="29"/>
      <c r="E61" s="29"/>
    </row>
    <row r="62" spans="1:5" s="39" customFormat="1" ht="12" customHeight="1" x14ac:dyDescent="0.25">
      <c r="A62" s="10"/>
      <c r="B62" s="37"/>
      <c r="C62" s="15"/>
      <c r="D62" s="38"/>
      <c r="E62" s="38"/>
    </row>
    <row r="63" spans="1:5" s="39" customFormat="1" ht="12" customHeight="1" x14ac:dyDescent="0.25">
      <c r="A63" s="10"/>
      <c r="B63" s="37"/>
      <c r="C63" s="15"/>
      <c r="D63" s="10"/>
      <c r="E63" s="10"/>
    </row>
    <row r="64" spans="1:5" ht="12" customHeight="1" x14ac:dyDescent="0.25">
      <c r="A64" s="10"/>
      <c r="B64" s="10"/>
      <c r="C64" s="10"/>
      <c r="D64" s="10"/>
      <c r="E64" s="10"/>
    </row>
    <row r="65" spans="1:5" ht="12" customHeight="1" x14ac:dyDescent="0.25">
      <c r="A65" s="10"/>
      <c r="B65" s="40"/>
      <c r="C65" s="10"/>
      <c r="D65" s="10"/>
      <c r="E65" s="10"/>
    </row>
    <row r="66" spans="1:5" ht="12" customHeight="1" x14ac:dyDescent="0.25">
      <c r="A66" s="10"/>
      <c r="B66" s="11"/>
      <c r="C66" s="12"/>
      <c r="D66" s="10"/>
      <c r="E66" s="10"/>
    </row>
    <row r="67" spans="1:5" ht="12" customHeight="1" x14ac:dyDescent="0.25">
      <c r="A67" s="10"/>
      <c r="B67" s="11"/>
      <c r="C67" s="12"/>
      <c r="D67" s="13"/>
      <c r="E67" s="13"/>
    </row>
    <row r="68" spans="1:5" ht="12" customHeight="1" x14ac:dyDescent="0.25">
      <c r="A68" s="14"/>
      <c r="B68" s="11"/>
      <c r="C68" s="12"/>
      <c r="D68" s="14"/>
      <c r="E68" s="14"/>
    </row>
    <row r="69" spans="1:5" ht="12" customHeight="1" x14ac:dyDescent="0.25">
      <c r="A69" s="14"/>
      <c r="B69" s="14"/>
      <c r="C69" s="14"/>
      <c r="D69" s="14"/>
      <c r="E69" s="14"/>
    </row>
    <row r="70" spans="1:5" ht="12" customHeight="1" x14ac:dyDescent="0.25">
      <c r="A70" s="41"/>
      <c r="B70" s="45" t="s">
        <v>31</v>
      </c>
      <c r="C70" s="17" t="s">
        <v>32</v>
      </c>
      <c r="D70" s="18">
        <v>111.65616</v>
      </c>
      <c r="E70" s="19" t="str">
        <f>IF($E$5&gt;0,D70*(100%-$E$5)," ")</f>
        <v xml:space="preserve"> </v>
      </c>
    </row>
    <row r="71" spans="1:5" ht="12" customHeight="1" x14ac:dyDescent="0.25">
      <c r="A71" s="25"/>
      <c r="B71" s="46" t="s">
        <v>33</v>
      </c>
      <c r="C71" s="42" t="s">
        <v>34</v>
      </c>
      <c r="D71" s="22">
        <v>111.65616</v>
      </c>
      <c r="E71" s="23" t="str">
        <f>IF($E$5&gt;0,D71*(100%-$E$5)," ")</f>
        <v xml:space="preserve"> </v>
      </c>
    </row>
    <row r="72" spans="1:5" ht="12" customHeight="1" x14ac:dyDescent="0.25">
      <c r="A72" s="25"/>
      <c r="B72" s="20"/>
      <c r="C72" s="24" t="s">
        <v>20</v>
      </c>
      <c r="D72" s="25"/>
      <c r="E72" s="20"/>
    </row>
    <row r="73" spans="1:5" ht="12" customHeight="1" x14ac:dyDescent="0.25">
      <c r="A73" s="25"/>
      <c r="B73" s="20"/>
      <c r="C73" s="24"/>
      <c r="D73" s="25"/>
      <c r="E73" s="20"/>
    </row>
    <row r="74" spans="1:5" ht="12" customHeight="1" x14ac:dyDescent="0.25">
      <c r="A74" s="25"/>
      <c r="B74" s="20"/>
      <c r="C74" s="42"/>
      <c r="D74" s="25"/>
      <c r="E74" s="20"/>
    </row>
    <row r="75" spans="1:5" ht="12" customHeight="1" x14ac:dyDescent="0.25">
      <c r="A75" s="25"/>
      <c r="B75" s="20"/>
      <c r="C75" s="21"/>
      <c r="D75" s="25"/>
      <c r="E75" s="20"/>
    </row>
    <row r="76" spans="1:5" ht="12" customHeight="1" x14ac:dyDescent="0.25">
      <c r="A76" s="25"/>
      <c r="B76" s="20"/>
      <c r="C76" s="26"/>
      <c r="D76" s="25"/>
      <c r="E76" s="20"/>
    </row>
    <row r="77" spans="1:5" ht="12" customHeight="1" x14ac:dyDescent="0.25">
      <c r="A77" s="27" t="s">
        <v>35</v>
      </c>
      <c r="B77" s="20"/>
      <c r="C77" s="28"/>
      <c r="D77" s="25"/>
      <c r="E77" s="20"/>
    </row>
    <row r="78" spans="1:5" ht="12" customHeight="1" x14ac:dyDescent="0.25">
      <c r="A78" s="31"/>
      <c r="B78" s="29"/>
      <c r="C78" s="30"/>
      <c r="D78" s="31"/>
      <c r="E78" s="20"/>
    </row>
    <row r="79" spans="1:5" ht="12" customHeight="1" x14ac:dyDescent="0.25">
      <c r="A79" s="16"/>
      <c r="B79" s="46" t="s">
        <v>36</v>
      </c>
      <c r="C79" s="43" t="s">
        <v>37</v>
      </c>
      <c r="D79" s="18">
        <v>111.65616</v>
      </c>
      <c r="E79" s="19" t="str">
        <f>IF($E$5&gt;0,D79*(100%-$E$5)," ")</f>
        <v xml:space="preserve"> </v>
      </c>
    </row>
    <row r="80" spans="1:5" ht="12" customHeight="1" x14ac:dyDescent="0.25">
      <c r="A80" s="20"/>
      <c r="B80" s="46" t="s">
        <v>38</v>
      </c>
      <c r="C80" s="44" t="s">
        <v>39</v>
      </c>
      <c r="D80" s="22">
        <v>111.65616</v>
      </c>
      <c r="E80" s="23" t="str">
        <f>IF($E$5&gt;0,D80*(100%-$E$5)," ")</f>
        <v xml:space="preserve"> </v>
      </c>
    </row>
    <row r="81" spans="1:5" ht="12" customHeight="1" x14ac:dyDescent="0.25">
      <c r="A81" s="20"/>
      <c r="B81" s="20"/>
      <c r="C81" s="24" t="s">
        <v>20</v>
      </c>
      <c r="D81" s="25"/>
      <c r="E81" s="20"/>
    </row>
    <row r="82" spans="1:5" ht="12" customHeight="1" x14ac:dyDescent="0.25">
      <c r="A82" s="20"/>
      <c r="B82" s="20"/>
      <c r="C82" s="24"/>
      <c r="D82" s="25"/>
      <c r="E82" s="20"/>
    </row>
    <row r="83" spans="1:5" ht="12" customHeight="1" x14ac:dyDescent="0.25">
      <c r="A83" s="20"/>
      <c r="B83" s="20"/>
      <c r="C83" s="42"/>
      <c r="D83" s="25"/>
      <c r="E83" s="20"/>
    </row>
    <row r="84" spans="1:5" ht="12" customHeight="1" x14ac:dyDescent="0.25">
      <c r="A84" s="20"/>
      <c r="B84" s="20"/>
      <c r="C84" s="21"/>
      <c r="D84" s="25"/>
      <c r="E84" s="20"/>
    </row>
    <row r="85" spans="1:5" ht="12" customHeight="1" x14ac:dyDescent="0.25">
      <c r="A85" s="20"/>
      <c r="B85" s="20"/>
      <c r="C85" s="26"/>
      <c r="D85" s="25"/>
      <c r="E85" s="20"/>
    </row>
    <row r="86" spans="1:5" ht="12" customHeight="1" x14ac:dyDescent="0.25">
      <c r="A86" s="27" t="s">
        <v>40</v>
      </c>
      <c r="B86" s="20"/>
      <c r="C86" s="28"/>
      <c r="D86" s="25"/>
      <c r="E86" s="20"/>
    </row>
    <row r="87" spans="1:5" ht="12" customHeight="1" x14ac:dyDescent="0.25">
      <c r="A87" s="29"/>
      <c r="B87" s="29"/>
      <c r="C87" s="30"/>
      <c r="D87" s="31"/>
      <c r="E87" s="29"/>
    </row>
    <row r="88" spans="1:5" ht="12" customHeight="1" x14ac:dyDescent="0.25">
      <c r="A88" s="16"/>
      <c r="B88" s="46" t="s">
        <v>41</v>
      </c>
      <c r="C88" s="21" t="s">
        <v>42</v>
      </c>
      <c r="D88" s="18">
        <v>118.42320000000001</v>
      </c>
      <c r="E88" s="23" t="str">
        <f>IF($E$5&gt;0,D88*(100%-$E$5)," ")</f>
        <v xml:space="preserve"> </v>
      </c>
    </row>
    <row r="89" spans="1:5" ht="12" customHeight="1" x14ac:dyDescent="0.25">
      <c r="A89" s="20"/>
      <c r="B89" s="46" t="s">
        <v>43</v>
      </c>
      <c r="C89" s="21" t="s">
        <v>44</v>
      </c>
      <c r="D89" s="22">
        <v>118.42320000000001</v>
      </c>
      <c r="E89" s="23" t="str">
        <f>IF($E$5&gt;0,D89*(100%-$E$5)," ")</f>
        <v xml:space="preserve"> </v>
      </c>
    </row>
    <row r="90" spans="1:5" ht="12" customHeight="1" x14ac:dyDescent="0.25">
      <c r="A90" s="20"/>
      <c r="B90" s="20"/>
      <c r="C90" s="24" t="s">
        <v>20</v>
      </c>
      <c r="D90" s="25"/>
      <c r="E90" s="20"/>
    </row>
    <row r="91" spans="1:5" ht="12" customHeight="1" x14ac:dyDescent="0.25">
      <c r="A91" s="20"/>
      <c r="B91" s="20"/>
      <c r="C91" s="24"/>
      <c r="D91" s="25"/>
      <c r="E91" s="20"/>
    </row>
    <row r="92" spans="1:5" ht="12" customHeight="1" x14ac:dyDescent="0.25">
      <c r="A92" s="20"/>
      <c r="B92" s="20"/>
      <c r="C92" s="42"/>
      <c r="D92" s="25"/>
      <c r="E92" s="20"/>
    </row>
    <row r="93" spans="1:5" ht="12" customHeight="1" x14ac:dyDescent="0.25">
      <c r="A93" s="20"/>
      <c r="B93" s="20"/>
      <c r="C93" s="21"/>
      <c r="D93" s="25"/>
      <c r="E93" s="20"/>
    </row>
    <row r="94" spans="1:5" ht="12" customHeight="1" x14ac:dyDescent="0.25">
      <c r="A94" s="20"/>
      <c r="B94" s="20"/>
      <c r="C94" s="26"/>
      <c r="D94" s="25"/>
      <c r="E94" s="20"/>
    </row>
    <row r="95" spans="1:5" ht="12" customHeight="1" x14ac:dyDescent="0.25">
      <c r="A95" s="27" t="s">
        <v>45</v>
      </c>
      <c r="B95" s="20"/>
      <c r="C95" s="28"/>
      <c r="D95" s="25"/>
      <c r="E95" s="20"/>
    </row>
    <row r="96" spans="1:5" ht="12" customHeight="1" x14ac:dyDescent="0.25">
      <c r="A96" s="29"/>
      <c r="B96" s="29"/>
      <c r="C96" s="30"/>
      <c r="D96" s="31"/>
      <c r="E96" s="29"/>
    </row>
    <row r="97" spans="1:5" ht="12" customHeight="1" x14ac:dyDescent="0.25">
      <c r="A97" s="16"/>
      <c r="B97" s="45" t="s">
        <v>46</v>
      </c>
      <c r="C97" s="33" t="s">
        <v>47</v>
      </c>
      <c r="D97" s="18">
        <v>111.65616</v>
      </c>
      <c r="E97" s="23" t="str">
        <f>IF($E$5&gt;0,D97*(100%-$E$5)," ")</f>
        <v xml:space="preserve"> </v>
      </c>
    </row>
    <row r="98" spans="1:5" ht="12" customHeight="1" x14ac:dyDescent="0.25">
      <c r="A98" s="20"/>
      <c r="B98" s="46" t="s">
        <v>48</v>
      </c>
      <c r="C98" s="34" t="s">
        <v>49</v>
      </c>
      <c r="D98" s="22">
        <v>111.65616</v>
      </c>
      <c r="E98" s="23" t="str">
        <f>IF($E$5&gt;0,D98*(100%-$E$5)," ")</f>
        <v xml:space="preserve"> </v>
      </c>
    </row>
    <row r="99" spans="1:5" ht="12" customHeight="1" x14ac:dyDescent="0.25">
      <c r="A99" s="20"/>
      <c r="B99" s="20"/>
      <c r="C99" s="24" t="s">
        <v>20</v>
      </c>
      <c r="D99" s="25"/>
      <c r="E99" s="20"/>
    </row>
    <row r="100" spans="1:5" ht="12" customHeight="1" x14ac:dyDescent="0.25">
      <c r="A100" s="20"/>
      <c r="B100" s="20"/>
      <c r="C100" s="24"/>
      <c r="D100" s="25"/>
      <c r="E100" s="20"/>
    </row>
    <row r="101" spans="1:5" ht="12" customHeight="1" x14ac:dyDescent="0.25">
      <c r="A101" s="20"/>
      <c r="B101" s="20"/>
      <c r="C101" s="42"/>
      <c r="D101" s="25"/>
      <c r="E101" s="20"/>
    </row>
    <row r="102" spans="1:5" ht="12" customHeight="1" x14ac:dyDescent="0.25">
      <c r="A102" s="20"/>
      <c r="B102" s="20"/>
      <c r="C102" s="21"/>
      <c r="D102" s="25"/>
      <c r="E102" s="20"/>
    </row>
    <row r="103" spans="1:5" ht="12" customHeight="1" x14ac:dyDescent="0.25">
      <c r="A103" s="20"/>
      <c r="B103" s="20"/>
      <c r="C103" s="26"/>
      <c r="D103" s="25"/>
      <c r="E103" s="20"/>
    </row>
    <row r="104" spans="1:5" ht="12" customHeight="1" x14ac:dyDescent="0.25">
      <c r="A104" s="27" t="s">
        <v>50</v>
      </c>
      <c r="B104" s="20"/>
      <c r="C104" s="28"/>
      <c r="D104" s="25"/>
      <c r="E104" s="20"/>
    </row>
    <row r="105" spans="1:5" ht="12" customHeight="1" x14ac:dyDescent="0.25">
      <c r="A105" s="29"/>
      <c r="B105" s="20"/>
      <c r="C105" s="28"/>
      <c r="D105" s="31"/>
      <c r="E105" s="29"/>
    </row>
    <row r="106" spans="1:5" ht="12" customHeight="1" x14ac:dyDescent="0.25">
      <c r="A106" s="41"/>
      <c r="B106" s="45" t="s">
        <v>51</v>
      </c>
      <c r="C106" s="17" t="s">
        <v>52</v>
      </c>
      <c r="D106" s="18">
        <v>134.21296000000001</v>
      </c>
      <c r="E106" s="23" t="str">
        <f>IF($E$5&gt;0,D106*(100%-$E$5)," ")</f>
        <v xml:space="preserve"> </v>
      </c>
    </row>
    <row r="107" spans="1:5" ht="12" customHeight="1" x14ac:dyDescent="0.25">
      <c r="A107" s="25"/>
      <c r="B107" s="46" t="s">
        <v>53</v>
      </c>
      <c r="C107" s="42" t="s">
        <v>54</v>
      </c>
      <c r="D107" s="22">
        <v>134.21296000000001</v>
      </c>
      <c r="E107" s="23" t="str">
        <f>IF($E$5&gt;0,D107*(100%-$E$5)," ")</f>
        <v xml:space="preserve"> </v>
      </c>
    </row>
    <row r="108" spans="1:5" ht="12" customHeight="1" x14ac:dyDescent="0.25">
      <c r="A108" s="25"/>
      <c r="B108" s="20"/>
      <c r="C108" s="24" t="s">
        <v>20</v>
      </c>
      <c r="D108" s="25"/>
      <c r="E108" s="20"/>
    </row>
    <row r="109" spans="1:5" ht="12" customHeight="1" x14ac:dyDescent="0.25">
      <c r="A109" s="25"/>
      <c r="B109" s="20"/>
      <c r="C109" s="24"/>
      <c r="D109" s="25"/>
      <c r="E109" s="20"/>
    </row>
    <row r="110" spans="1:5" ht="12" customHeight="1" x14ac:dyDescent="0.25">
      <c r="A110" s="25"/>
      <c r="B110" s="20"/>
      <c r="C110" s="44"/>
      <c r="D110" s="25"/>
      <c r="E110" s="20"/>
    </row>
    <row r="111" spans="1:5" ht="12" customHeight="1" x14ac:dyDescent="0.25">
      <c r="A111" s="25"/>
      <c r="B111" s="20"/>
      <c r="C111" s="44"/>
      <c r="D111" s="25"/>
      <c r="E111" s="20"/>
    </row>
    <row r="112" spans="1:5" ht="12" customHeight="1" x14ac:dyDescent="0.25">
      <c r="A112" s="25"/>
      <c r="B112" s="20"/>
      <c r="C112" s="26"/>
      <c r="D112" s="25"/>
      <c r="E112" s="20"/>
    </row>
    <row r="113" spans="1:5" ht="12" customHeight="1" x14ac:dyDescent="0.25">
      <c r="A113" s="27" t="s">
        <v>55</v>
      </c>
      <c r="B113" s="20"/>
      <c r="C113" s="28"/>
      <c r="D113" s="25"/>
      <c r="E113" s="20"/>
    </row>
    <row r="114" spans="1:5" ht="12" customHeight="1" x14ac:dyDescent="0.25">
      <c r="A114" s="31"/>
      <c r="B114" s="29"/>
      <c r="C114" s="30"/>
      <c r="D114" s="31"/>
      <c r="E114" s="29"/>
    </row>
    <row r="115" spans="1:5" ht="12" customHeight="1" x14ac:dyDescent="0.25">
      <c r="A115" s="16"/>
      <c r="B115" s="46" t="s">
        <v>56</v>
      </c>
      <c r="C115" s="21" t="s">
        <v>57</v>
      </c>
      <c r="D115" s="18">
        <v>146.61920000000001</v>
      </c>
      <c r="E115" s="23" t="str">
        <f>IF($E$5&gt;0,D115*(100%-$E$5)," ")</f>
        <v xml:space="preserve"> </v>
      </c>
    </row>
    <row r="116" spans="1:5" ht="12" customHeight="1" x14ac:dyDescent="0.25">
      <c r="A116" s="20"/>
      <c r="B116" s="46" t="s">
        <v>58</v>
      </c>
      <c r="C116" s="21" t="s">
        <v>59</v>
      </c>
      <c r="D116" s="22">
        <v>146.61920000000001</v>
      </c>
      <c r="E116" s="23" t="str">
        <f>IF($E$5&gt;0,D116*(100%-$E$5)," ")</f>
        <v xml:space="preserve"> </v>
      </c>
    </row>
    <row r="117" spans="1:5" ht="12" customHeight="1" x14ac:dyDescent="0.25">
      <c r="A117" s="20"/>
      <c r="B117" s="20"/>
      <c r="C117" s="24" t="s">
        <v>20</v>
      </c>
      <c r="D117" s="25"/>
      <c r="E117" s="20"/>
    </row>
    <row r="118" spans="1:5" ht="12" customHeight="1" x14ac:dyDescent="0.25">
      <c r="A118" s="20"/>
      <c r="B118" s="20"/>
      <c r="C118" s="24"/>
      <c r="D118" s="25"/>
      <c r="E118" s="20"/>
    </row>
    <row r="119" spans="1:5" ht="12" customHeight="1" x14ac:dyDescent="0.25">
      <c r="A119" s="20"/>
      <c r="B119" s="20"/>
      <c r="C119" s="44"/>
      <c r="D119" s="25"/>
      <c r="E119" s="20"/>
    </row>
    <row r="120" spans="1:5" ht="12" customHeight="1" x14ac:dyDescent="0.25">
      <c r="A120" s="20"/>
      <c r="B120" s="20"/>
      <c r="C120" s="44"/>
      <c r="D120" s="25"/>
      <c r="E120" s="20"/>
    </row>
    <row r="121" spans="1:5" ht="12" customHeight="1" x14ac:dyDescent="0.25">
      <c r="A121" s="20"/>
      <c r="B121" s="20"/>
      <c r="C121" s="26"/>
      <c r="D121" s="25"/>
      <c r="E121" s="20"/>
    </row>
    <row r="122" spans="1:5" ht="12" customHeight="1" x14ac:dyDescent="0.25">
      <c r="A122" s="27" t="s">
        <v>17</v>
      </c>
      <c r="B122" s="20"/>
      <c r="C122" s="28"/>
      <c r="D122" s="25"/>
      <c r="E122" s="20"/>
    </row>
    <row r="123" spans="1:5" ht="12" customHeight="1" x14ac:dyDescent="0.25">
      <c r="A123" s="29"/>
      <c r="B123" s="29"/>
      <c r="C123" s="30"/>
      <c r="D123" s="31"/>
      <c r="E123" s="29"/>
    </row>
    <row r="124" spans="1:5" ht="12" customHeight="1" x14ac:dyDescent="0.25"/>
    <row r="125" spans="1:5" ht="12" customHeight="1" x14ac:dyDescent="0.25"/>
  </sheetData>
  <sheetProtection algorithmName="SHA-512" hashValue="B/ZgYgtKDrh5tQjM1pkfmPfH44QijLrcWqHt38MD5Fx+1pKcwcks1vHs+mPzb4mcU8dGUw0rCUt6u391Fz/p1A==" saltValue="62XogKc4fyhSSldf47/gDw==" spinCount="100000" sheet="1" objects="1" scenarios="1"/>
  <protectedRanges>
    <protectedRange algorithmName="SHA-512" hashValue="69xRBmudAtnuXW+D18bww2gFUSiHICEwkKIeDzJG3yKUFfOtLzbGaFBHcm+f8RPUXzLY5mkBBVKlIPcV/udlzg==" saltValue="RUyHfN0Ha2XjNExqQq3Pug==" spinCount="100000" sqref="E5" name="Range1_1_1"/>
  </protectedRanges>
  <hyperlinks>
    <hyperlink ref="B9" r:id="rId1" xr:uid="{0CB91843-496C-462A-8F71-C84C2B6B5F7A}"/>
    <hyperlink ref="B10" r:id="rId2" xr:uid="{BC20934D-D806-475B-AA9F-6AB2E9FC54DF}"/>
    <hyperlink ref="B18" r:id="rId3" xr:uid="{CEE826EB-8F30-40BE-9934-4E70F8B3211C}"/>
    <hyperlink ref="B19" r:id="rId4" xr:uid="{A49A9DD2-3A37-4A59-AFEC-2B63909F7ED3}"/>
    <hyperlink ref="B27" r:id="rId5" xr:uid="{840F5094-1DBA-4592-BCA8-DB8523A6528F}"/>
    <hyperlink ref="B28" r:id="rId6" xr:uid="{A9C51782-3E8F-49A6-94CF-8C4F23F433D3}"/>
    <hyperlink ref="B35" r:id="rId7" xr:uid="{989160E0-5AAB-4050-AE81-066C184627F6}"/>
    <hyperlink ref="B36" r:id="rId8" xr:uid="{FB91CF92-1204-4A50-9F31-D089CD0EE018}"/>
    <hyperlink ref="B44" r:id="rId9" xr:uid="{4A94460E-E8E2-4B7B-9B3D-77B082D73701}"/>
    <hyperlink ref="B45" r:id="rId10" xr:uid="{68BE8607-8FA5-44DB-8A18-09C8E9AB51E2}"/>
    <hyperlink ref="B53" r:id="rId11" xr:uid="{568F4C72-ACB1-4DFD-A083-0029B18BCA81}"/>
    <hyperlink ref="B54" r:id="rId12" xr:uid="{D07CD55E-BDAE-4699-A80D-74E98798B307}"/>
    <hyperlink ref="B70" r:id="rId13" xr:uid="{1D4C366D-A292-4C06-8493-A62BC85387D3}"/>
    <hyperlink ref="B71" r:id="rId14" xr:uid="{E27B3310-4C9A-451B-A3E4-AC1D6B26A66D}"/>
    <hyperlink ref="B79" r:id="rId15" xr:uid="{06A108CF-887C-4854-A6F8-115D3DA9BF98}"/>
    <hyperlink ref="B80" r:id="rId16" xr:uid="{C3617BC6-CD7D-4253-9157-14397D320EF6}"/>
    <hyperlink ref="B88" r:id="rId17" xr:uid="{7CF8A500-3087-4BB5-AA6D-B6BBD3DB0215}"/>
    <hyperlink ref="B89" r:id="rId18" xr:uid="{4CD0E2B1-8629-404F-81F3-05C09FF1D076}"/>
    <hyperlink ref="B97" r:id="rId19" xr:uid="{F08984E5-F5CE-485B-B2D2-908185A16A57}"/>
    <hyperlink ref="B98" r:id="rId20" xr:uid="{91F8DFD6-0E05-41D2-B482-96622CB6AF8F}"/>
    <hyperlink ref="B106" r:id="rId21" xr:uid="{50FB5CAC-297D-46C2-B002-276F0365129F}"/>
    <hyperlink ref="B107" r:id="rId22" xr:uid="{43407AFC-AFFB-448A-AB0D-54577CDD9CF1}"/>
    <hyperlink ref="B115" r:id="rId23" xr:uid="{B8404365-7127-4AAC-A380-A8F2F837E5CB}"/>
    <hyperlink ref="B116" r:id="rId24" xr:uid="{5D9E9DBB-4716-4C12-9003-C7F75B4E9386}"/>
  </hyperlinks>
  <pageMargins left="0.7" right="0.7" top="0.75" bottom="0.75" header="0.3" footer="0.3"/>
  <pageSetup paperSize="9" orientation="portrait" r:id="rId25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Biston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Kalev Kõrtsmik</dc:creator>
  <cp:lastModifiedBy>Catherine Kõrtsmik</cp:lastModifiedBy>
  <cp:lastPrinted>2022-06-21T10:02:17Z</cp:lastPrinted>
  <dcterms:created xsi:type="dcterms:W3CDTF">2018-02-21T10:47:14Z</dcterms:created>
  <dcterms:modified xsi:type="dcterms:W3CDTF">2022-08-09T06:19:01Z</dcterms:modified>
</cp:coreProperties>
</file>