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BE2AFCC4-57C7-4E9A-BA72-30F23EBC037F}" xr6:coauthVersionLast="47" xr6:coauthVersionMax="47" xr10:uidLastSave="{00000000-0000-0000-0000-000000000000}"/>
  <workbookProtection workbookAlgorithmName="SHA-512" workbookHashValue="K58h7HNhH/eIzwoS2Z3zfNX6XelO7zGo6SEx2YcomiId2561J1gpKAZBMkaR6EAWcC5dHudLnCeaGa8XvWDMgg==" workbookSaltValue="uXNsMnrIjNIVrQFNbLQoXA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definedNames>
    <definedName name="_xlnm._FilterDatabase" localSheetId="0" hidden="1">'Biston 2022'!$A$72:$D$72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757" i="1" l="1"/>
  <c r="E766" i="1"/>
  <c r="E775" i="1"/>
  <c r="E785" i="1"/>
  <c r="E795" i="1"/>
  <c r="E816" i="1"/>
  <c r="E825" i="1"/>
  <c r="E834" i="1"/>
  <c r="E844" i="1"/>
  <c r="E854" i="1"/>
  <c r="E874" i="1"/>
  <c r="E885" i="1"/>
  <c r="E895" i="1"/>
  <c r="E929" i="1"/>
  <c r="E937" i="1"/>
  <c r="E945" i="1"/>
  <c r="E954" i="1"/>
  <c r="E962" i="1"/>
  <c r="E971" i="1"/>
  <c r="E725" i="1"/>
  <c r="E694" i="1"/>
  <c r="E704" i="1"/>
  <c r="E715" i="1"/>
  <c r="E662" i="1"/>
  <c r="E670" i="1"/>
  <c r="E678" i="1"/>
  <c r="E648" i="1"/>
  <c r="E639" i="1"/>
  <c r="E630" i="1"/>
  <c r="E606" i="1"/>
  <c r="E615" i="1"/>
  <c r="E592" i="1"/>
  <c r="E583" i="1"/>
  <c r="E574" i="1"/>
  <c r="E565" i="1"/>
  <c r="E550" i="1"/>
  <c r="E542" i="1"/>
  <c r="E535" i="1"/>
  <c r="E503" i="1"/>
  <c r="E512" i="1"/>
  <c r="E521" i="1"/>
  <c r="E475" i="1"/>
  <c r="E483" i="1"/>
  <c r="E491" i="1"/>
  <c r="E451" i="1"/>
  <c r="E461" i="1"/>
  <c r="E441" i="1"/>
  <c r="E429" i="1"/>
  <c r="E421" i="1"/>
  <c r="E412" i="1"/>
  <c r="E398" i="1"/>
  <c r="E389" i="1"/>
  <c r="E380" i="1"/>
  <c r="E364" i="1"/>
  <c r="E343" i="1"/>
  <c r="E354" i="1"/>
  <c r="E332" i="1"/>
  <c r="E322" i="1"/>
  <c r="E284" i="1"/>
  <c r="E294" i="1"/>
  <c r="E274" i="1"/>
  <c r="E265" i="1"/>
  <c r="E250" i="1"/>
  <c r="E240" i="1"/>
  <c r="E231" i="1"/>
  <c r="E217" i="1"/>
  <c r="E209" i="1"/>
  <c r="E201" i="1"/>
  <c r="E186" i="1"/>
  <c r="E180" i="1"/>
  <c r="E174" i="1"/>
  <c r="E160" i="1"/>
  <c r="E152" i="1"/>
  <c r="E144" i="1"/>
  <c r="E136" i="1"/>
  <c r="E120" i="1"/>
  <c r="E110" i="1"/>
  <c r="E99" i="1"/>
  <c r="E89" i="1"/>
  <c r="E78" i="1"/>
  <c r="E61" i="1"/>
  <c r="E53" i="1"/>
  <c r="E44" i="1"/>
  <c r="E36" i="1"/>
  <c r="E27" i="1"/>
  <c r="E19" i="1"/>
  <c r="E11" i="1"/>
</calcChain>
</file>

<file path=xl/sharedStrings.xml><?xml version="1.0" encoding="utf-8"?>
<sst xmlns="http://schemas.openxmlformats.org/spreadsheetml/2006/main" count="464" uniqueCount="357">
  <si>
    <t>Kollektsioon Decor</t>
  </si>
  <si>
    <t>936DZ50</t>
  </si>
  <si>
    <t xml:space="preserve">Peegel Decor riiuliga 50 cm </t>
  </si>
  <si>
    <t xml:space="preserve"> Komplektis: pistik, lüliti, halogeenvalgusti</t>
  </si>
  <si>
    <t>500 x 170 x 800</t>
  </si>
  <si>
    <t>936DZ55</t>
  </si>
  <si>
    <t xml:space="preserve">Peegelkapp Decor 55 cm </t>
  </si>
  <si>
    <t>1 - peegeluksega, valge, niiskuskindel MDF</t>
  </si>
  <si>
    <t>550 x 175 x 750</t>
  </si>
  <si>
    <t>936DZ65</t>
  </si>
  <si>
    <t xml:space="preserve">Peegelkapp Decor (V) 65 cm </t>
  </si>
  <si>
    <t>1 - uksega, valge, niiskuskindel MDF</t>
  </si>
  <si>
    <t>665 x 170 x 795</t>
  </si>
  <si>
    <t>936DZ70</t>
  </si>
  <si>
    <t xml:space="preserve">Peegelkapp Decor (P) 70 cm </t>
  </si>
  <si>
    <t>690 x 170 x 795</t>
  </si>
  <si>
    <t>Valge, niiskuskindel MDF</t>
  </si>
  <si>
    <t>Kollektsioon Woodmiks</t>
  </si>
  <si>
    <t>936VU55</t>
  </si>
  <si>
    <t>Valamukapp Woodmiks 55 cm</t>
  </si>
  <si>
    <t>2 - uksega, valge, niiskuskindel MDF, 4 - jalga</t>
  </si>
  <si>
    <t>Komplektis: keraamiline valamu Nova 55 cm</t>
  </si>
  <si>
    <t>550 x 450 x 850</t>
  </si>
  <si>
    <t>936VU65</t>
  </si>
  <si>
    <t>Valamukapp Woodmiks 65 cm</t>
  </si>
  <si>
    <t>2 - uksega, valge, niiskuskindel MDF, 4 -  jalga</t>
  </si>
  <si>
    <t>Komplektis: keraamiline valamu Nova 65 cm</t>
  </si>
  <si>
    <t>650 x 480 x 850</t>
  </si>
  <si>
    <t>936VU70</t>
  </si>
  <si>
    <t>Valamukapp Woodmiks 70 cm</t>
  </si>
  <si>
    <t>Komplektis: keraamiline valamu Runa 70 cm</t>
  </si>
  <si>
    <t>700 x 480 x 850</t>
  </si>
  <si>
    <t>936VUPR</t>
  </si>
  <si>
    <t xml:space="preserve">Vannitoakapp Woodmiks (P) </t>
  </si>
  <si>
    <t>2 - uksega, valge, niiskusindel MDF</t>
  </si>
  <si>
    <t>Komplektis: 4 - jalga</t>
  </si>
  <si>
    <t>300 x 310 x 1750</t>
  </si>
  <si>
    <t>Kollektsioon Olympia</t>
  </si>
  <si>
    <t>936OL55</t>
  </si>
  <si>
    <t xml:space="preserve">Peegel Olympia 55 cm </t>
  </si>
  <si>
    <t>550 x 19 x 650</t>
  </si>
  <si>
    <t>936OL65</t>
  </si>
  <si>
    <t xml:space="preserve">Peegel Olympia 65 cm </t>
  </si>
  <si>
    <t>650 x 19 x 650</t>
  </si>
  <si>
    <t>936OL80</t>
  </si>
  <si>
    <t xml:space="preserve">Peegel Olympia 80 cm </t>
  </si>
  <si>
    <t>800 x 19 x 700</t>
  </si>
  <si>
    <t>Kollektsioon Anita</t>
  </si>
  <si>
    <t>936AN55</t>
  </si>
  <si>
    <t>Valamukapp Anita 55 cm</t>
  </si>
  <si>
    <t>2 - uksega, valge, niiskuskindel MDF, 4 - kroomitud metalljalga</t>
  </si>
  <si>
    <t>936AN70</t>
  </si>
  <si>
    <t>Valamukapp Anita 70 cm</t>
  </si>
  <si>
    <t>2 - uksega, valge, niiskuskindel MDF, 4 - kroomitud metalljalga.</t>
  </si>
  <si>
    <t>936ANPR</t>
  </si>
  <si>
    <t xml:space="preserve">Vannitoakapp Anita (P) </t>
  </si>
  <si>
    <t>Komplektis: 4 - kroomitud metalljalga</t>
  </si>
  <si>
    <t>300 x 310 x 1650</t>
  </si>
  <si>
    <t>Kollektsioon Qvadro</t>
  </si>
  <si>
    <t xml:space="preserve"> 936KVZ50</t>
  </si>
  <si>
    <t>Peegelkapp Quadro 50 cm</t>
  </si>
  <si>
    <t>universaalne uks, mõlemal poole peegel</t>
  </si>
  <si>
    <t>2- riiulit, pistik (IP 44) valge, niiskuskindel MDF, valge</t>
  </si>
  <si>
    <t>500 x 141 x 649</t>
  </si>
  <si>
    <t>936KVZ60</t>
  </si>
  <si>
    <t>Peegelkapp Qvadro 60 cm vasak</t>
  </si>
  <si>
    <t>valge, niiskuskindel MDF, peegel 3 mm</t>
  </si>
  <si>
    <t>Komplektis: pistik, lüliti, trafo, halogeenvalgustid</t>
  </si>
  <si>
    <t xml:space="preserve">600 x 160 x 740 </t>
  </si>
  <si>
    <t>936KVZ70</t>
  </si>
  <si>
    <t>Peegelkapp Qvadro 70 cm parem</t>
  </si>
  <si>
    <t>700 x 160 x 740</t>
  </si>
  <si>
    <t xml:space="preserve">Kollektsioon Quadro </t>
  </si>
  <si>
    <t>936KV50</t>
  </si>
  <si>
    <t>Valamukapp Quadro 50 cm</t>
  </si>
  <si>
    <t>Komplektis: keraamiline valamu Runa 50 cm</t>
  </si>
  <si>
    <t>500 x 420 x 850</t>
  </si>
  <si>
    <t>936KV60</t>
  </si>
  <si>
    <t>Valamukapp Quadro 60 cm</t>
  </si>
  <si>
    <t>2 - ukse,1 sahtliga, valge, niiskusindel MDF, 4 - kroomitud metalljalga</t>
  </si>
  <si>
    <t>Komplektis: keraamiline valamu Runa 60 cm</t>
  </si>
  <si>
    <t>600 x 450 x 850</t>
  </si>
  <si>
    <t>936KV70</t>
  </si>
  <si>
    <t>Valamukapp Quadro 70 cm</t>
  </si>
  <si>
    <t>936KVPR</t>
  </si>
  <si>
    <t xml:space="preserve">Vannitoakapp Quadro (P) </t>
  </si>
  <si>
    <t>350 x 325 x 1850</t>
  </si>
  <si>
    <t>Kollektsioon Omega</t>
  </si>
  <si>
    <t>936OM50</t>
  </si>
  <si>
    <t>Valamukapp Omega 50 cm</t>
  </si>
  <si>
    <t>2 - vaikselt sulguva uksega, valge, niiskuskindel MDF</t>
  </si>
  <si>
    <t>4 - kroomitud metalljalga</t>
  </si>
  <si>
    <t>Komplektis: keraamiline valamu Frame 50 cm</t>
  </si>
  <si>
    <t>500 x 400 x 850</t>
  </si>
  <si>
    <t>936OM60</t>
  </si>
  <si>
    <t>Valamukapp Omega 60 cm</t>
  </si>
  <si>
    <t>2 - vaikselt sulguva uksega ja 1-sahtliga, valge, niiskuskindel MDF</t>
  </si>
  <si>
    <t>Komplektis: keraamiline valamu Frame 60 cm</t>
  </si>
  <si>
    <t>936OM70</t>
  </si>
  <si>
    <t>Valamukapp Omega 70 cm</t>
  </si>
  <si>
    <t>2 - vaikselt sulguva ukse ja 2 - sahtliga, valge, niiskuskindel MDF</t>
  </si>
  <si>
    <t>Komplektis: keraamiline valamu Frame 70 cm</t>
  </si>
  <si>
    <t>700 x 450 x 850</t>
  </si>
  <si>
    <t>936OM80</t>
  </si>
  <si>
    <t>Valamukapp Omega 80 cm</t>
  </si>
  <si>
    <t>3 - vaikselt sulguva uksega, valge, niiskuskindel MDF</t>
  </si>
  <si>
    <t>Komplektis: keraamiline valamu Frame 80 cm</t>
  </si>
  <si>
    <t>795 x 445 x 850</t>
  </si>
  <si>
    <t>936OPKR</t>
  </si>
  <si>
    <t>Vannitoakapp Omega (P)</t>
  </si>
  <si>
    <t>2 - vaikselt sulguva ukse ja 1 - sahtliga, valge, niiskuskindel MDF</t>
  </si>
  <si>
    <t>400 x 320 x 1950</t>
  </si>
  <si>
    <t>Kollektsioon Omega LED peeglid</t>
  </si>
  <si>
    <t>936OZ60</t>
  </si>
  <si>
    <t xml:space="preserve">Peegel Omega 60 x 70 cm </t>
  </si>
  <si>
    <t xml:space="preserve"> LED valgusvoog 440Lm, võimsus 10 Wt, IP44</t>
  </si>
  <si>
    <t>peegli paksus 4 mm</t>
  </si>
  <si>
    <t>600L x 30S x 700K</t>
  </si>
  <si>
    <t>700L x 30S x 600K</t>
  </si>
  <si>
    <t>936OZ80</t>
  </si>
  <si>
    <t xml:space="preserve">Peegel Omega 80 x 70 cm </t>
  </si>
  <si>
    <t>800L x 30S x 700K</t>
  </si>
  <si>
    <t>700L x 30S x 800K</t>
  </si>
  <si>
    <t>936OZ100</t>
  </si>
  <si>
    <t xml:space="preserve">Peegel Omega 100 x 70 cm </t>
  </si>
  <si>
    <t>1000L x 30S x 700K</t>
  </si>
  <si>
    <t>Kollektsioon Alfa</t>
  </si>
  <si>
    <t>936ALF60</t>
  </si>
  <si>
    <t>Valamukapp Alfa 60 cm</t>
  </si>
  <si>
    <t>2 - vaikselt sulguva sahtliga, valge kõrgläige, niiskuskindel MDF</t>
  </si>
  <si>
    <t>936ALF80</t>
  </si>
  <si>
    <t>Valamukapp Alfa 80 cm</t>
  </si>
  <si>
    <t>800 x 450 x 850</t>
  </si>
  <si>
    <t>936ALFPKR</t>
  </si>
  <si>
    <t xml:space="preserve">Vannitoakapp Alfa ( P) </t>
  </si>
  <si>
    <t>2 - vaikselt sulguva uksega, valge/kõrgläige, niiskuskindel MDF</t>
  </si>
  <si>
    <t>Komplektis: 4-kroomitud jalga</t>
  </si>
  <si>
    <t>400 x 325 x 195</t>
  </si>
  <si>
    <t>Kollektsioon Alfa LED peeglid</t>
  </si>
  <si>
    <t>936ALFZ60</t>
  </si>
  <si>
    <t xml:space="preserve">Peegel Alfa  60 x 80 cm </t>
  </si>
  <si>
    <t>600 x 30 x 800</t>
  </si>
  <si>
    <t>936ALFZ80</t>
  </si>
  <si>
    <t xml:space="preserve">Peegel Alfa 80 x 80 cm </t>
  </si>
  <si>
    <t>800 x 30 x 800</t>
  </si>
  <si>
    <t>936ALFZ100</t>
  </si>
  <si>
    <t xml:space="preserve">Peegel Alfa 100 x 80 cm </t>
  </si>
  <si>
    <t>1000  x 30 x 800</t>
  </si>
  <si>
    <t xml:space="preserve"> Kollektsioon Elite</t>
  </si>
  <si>
    <t>936EL60K</t>
  </si>
  <si>
    <t>Seina valamukapp Elite 60 cm</t>
  </si>
  <si>
    <t>2- vaikselt sulguva sahtliga, valge (matt), niiskuskindel MDF</t>
  </si>
  <si>
    <t>Komplektis: keraamiline valamu Elite 60 cm</t>
  </si>
  <si>
    <t>600 x 450 x 590</t>
  </si>
  <si>
    <t>936EL80K</t>
  </si>
  <si>
    <t>Seina valamukapp Elite 80 cm</t>
  </si>
  <si>
    <t>Komplektis: keraamiline valamu Elite 80 cm</t>
  </si>
  <si>
    <t>Тумба подвесная Elite 80 cm</t>
  </si>
  <si>
    <t>800 x 450 x 590</t>
  </si>
  <si>
    <t>936ELPKRK</t>
  </si>
  <si>
    <t>Seinakapp Elite K (P) 36 x 31 x 165 cm</t>
  </si>
  <si>
    <t>2- vaikselt sulguva uksega, valge (matt), niiskuskindel MDF</t>
  </si>
  <si>
    <t>360 x 310 x 1650</t>
  </si>
  <si>
    <t>Kollektsioon Elite LED peeglid</t>
  </si>
  <si>
    <t>936EZ60</t>
  </si>
  <si>
    <t xml:space="preserve">Peegel Elite 60 x 65 cm </t>
  </si>
  <si>
    <t xml:space="preserve"> LED valgusvoog 440Lm, võimsus 10 Wt, IP44, peegli paksus 4 mm</t>
  </si>
  <si>
    <t>600 x 30 x 650</t>
  </si>
  <si>
    <t>936EZ80</t>
  </si>
  <si>
    <t xml:space="preserve">Peegel Elite 80 x 65 cm </t>
  </si>
  <si>
    <t>800 x 30 x 650</t>
  </si>
  <si>
    <t>936EZ100</t>
  </si>
  <si>
    <t xml:space="preserve">Peegel Elite 100 x 65 cm </t>
  </si>
  <si>
    <t>1000 x 30 x 650</t>
  </si>
  <si>
    <t>936VTS60K</t>
  </si>
  <si>
    <t>Seina valamukapp Vintage 60 cm</t>
  </si>
  <si>
    <t>2- vaikselt sulguva sahtliga, hele puit, niiskuskindel, PLP lamineeritud</t>
  </si>
  <si>
    <t>600 x 450 x 580</t>
  </si>
  <si>
    <t>936VTS70K</t>
  </si>
  <si>
    <t>Seina valamukapp Vintage 70 cm</t>
  </si>
  <si>
    <t>700 x 450 x 580</t>
  </si>
  <si>
    <t>936VTS80K</t>
  </si>
  <si>
    <t>Seina valamukapp Vintage 80 cm</t>
  </si>
  <si>
    <t>800 x 450 x 580</t>
  </si>
  <si>
    <t>936VTSRK</t>
  </si>
  <si>
    <t>Seinakapp Vintage (P) 35 x 30 x 165 cm</t>
  </si>
  <si>
    <t>2- vaikselt sulguva uksega, hele puit, PLP lamineeritud</t>
  </si>
  <si>
    <t>350 x 300 x 1650</t>
  </si>
  <si>
    <t>936VTS60WK</t>
  </si>
  <si>
    <t>Seina valamukapp Vintage White 60 cm</t>
  </si>
  <si>
    <t>2- vaikselt sulguva sahtliga,valge, niiskuskindel</t>
  </si>
  <si>
    <t>936VTS80WK</t>
  </si>
  <si>
    <t>Seina valamukapp Vintage White 80 cm</t>
  </si>
  <si>
    <t>936VTSRKW</t>
  </si>
  <si>
    <t>Seinakapp Vintage White (P) 35 x 30 x 165 cm</t>
  </si>
  <si>
    <t>2- vaikselt sulguva uksega, valge, niiskuskindel</t>
  </si>
  <si>
    <t xml:space="preserve">Kollektsioon Gamma LED peeglid </t>
  </si>
  <si>
    <t>936GZ60</t>
  </si>
  <si>
    <t xml:space="preserve">Peegel Gamma  60 x 75 cm </t>
  </si>
  <si>
    <t>600 x 30 x 750</t>
  </si>
  <si>
    <t>936GZ80</t>
  </si>
  <si>
    <t xml:space="preserve">Peegel Gamma 80 x 75 cm </t>
  </si>
  <si>
    <t>800 x 30 x 750</t>
  </si>
  <si>
    <t>936GZ100</t>
  </si>
  <si>
    <t xml:space="preserve">Peegel Gamma 100 x 75 cm </t>
  </si>
  <si>
    <t>1000  x 30 x 750</t>
  </si>
  <si>
    <t xml:space="preserve"> Kollektsioon Accent White</t>
  </si>
  <si>
    <t>936ACV80K</t>
  </si>
  <si>
    <t>Seina valamukapp Accent White 80 cm</t>
  </si>
  <si>
    <t>2- vaikselt sulguva sahtliga, valge (kõrgläige), niiskuskindel MDF</t>
  </si>
  <si>
    <t>Komplektis: valumarmorist valamu Alfa 80 cm</t>
  </si>
  <si>
    <t>795 x 465 x 520</t>
  </si>
  <si>
    <t>936ACV100K</t>
  </si>
  <si>
    <t>Seina valamukapp Accent White100 cm</t>
  </si>
  <si>
    <t>Komplektis: valumarmorist valamu Alfa 100 cm</t>
  </si>
  <si>
    <t>990 x 465 x 520</t>
  </si>
  <si>
    <t>936ACV80</t>
  </si>
  <si>
    <t>Valamukapp Accent White 80 cm</t>
  </si>
  <si>
    <t>Komplektis: valumarmorist valamu Alfa 80 cm, 4 - kroomitud metalljalga</t>
  </si>
  <si>
    <t>795 x 465 x 850</t>
  </si>
  <si>
    <t>936ACV100</t>
  </si>
  <si>
    <t>Valamukapp Accent White 100 cm</t>
  </si>
  <si>
    <t>Komplektis: valumarmorist valamu Alfa 100 cm, 4 - kroomitud metalljalga</t>
  </si>
  <si>
    <t>990 x 465 x 850</t>
  </si>
  <si>
    <t>936ACVRK</t>
  </si>
  <si>
    <t>Seinakapp Accent White K (P) 35 x 30 x 165 cm</t>
  </si>
  <si>
    <t>2- vaikselt sulguva uksega, valge (kõrgläige), niiskuskindel MDF</t>
  </si>
  <si>
    <t xml:space="preserve"> Kollektsioon Accent Kastan</t>
  </si>
  <si>
    <t>936ACK80K</t>
  </si>
  <si>
    <t>Seina valamukapp Accent Kastan 80 cm</t>
  </si>
  <si>
    <t>2- vaikselt sulguva sahtliga, kastanpruun, niiskuskindel MDF</t>
  </si>
  <si>
    <t>936ACK100K</t>
  </si>
  <si>
    <t>Seina valamukapp Accent Kastan 100 cm</t>
  </si>
  <si>
    <t>936ACK80</t>
  </si>
  <si>
    <t>Valamukapp Accent Kastan 80 cm</t>
  </si>
  <si>
    <t>936ACK100</t>
  </si>
  <si>
    <t>Valamukapp Accent Kastan 100 cm</t>
  </si>
  <si>
    <t>936ACKR</t>
  </si>
  <si>
    <t>Vannitoakapp Accent Kastan (P)  35 x 30 x 175 cm</t>
  </si>
  <si>
    <t>2- vaikselt sulguva uksega, kastanpruun, niiskuskindel MDF</t>
  </si>
  <si>
    <t>350 x 300 x 1750</t>
  </si>
  <si>
    <t>Kollektsioon Paris</t>
  </si>
  <si>
    <t>9353PVZ65</t>
  </si>
  <si>
    <t>Peegelkapp Paris 65 cm</t>
  </si>
  <si>
    <t>1 - vaikselt sulguv peegeluks, valge kõrgläige, niiskuskindel MDF</t>
  </si>
  <si>
    <t>Komplektis: pistik, lüliti, LED valgusti IP44</t>
  </si>
  <si>
    <t>650 x 170 x 800</t>
  </si>
  <si>
    <t>9353PVZ80</t>
  </si>
  <si>
    <t>Peegelkapp Paris 80 cm</t>
  </si>
  <si>
    <t>3 - vaikselt sulguva peegeluksega, valge kõrgläige</t>
  </si>
  <si>
    <t>800 x 170 x 800</t>
  </si>
  <si>
    <t>9353PVZ100</t>
  </si>
  <si>
    <t>Peegelkapp Paris 100 cm</t>
  </si>
  <si>
    <t>1000 x 170 x 800</t>
  </si>
  <si>
    <t xml:space="preserve">Kollektsioon Classik valge </t>
  </si>
  <si>
    <t>934KLZ60V</t>
  </si>
  <si>
    <t>Peegelkapp Classik (P) 60 cm</t>
  </si>
  <si>
    <t>1 - vaikselt sulguv uks, peegel 3 mm</t>
  </si>
  <si>
    <t>valge, niiskuskindel MDF</t>
  </si>
  <si>
    <t>600 x 170 x 800</t>
  </si>
  <si>
    <t>934CLZ65V</t>
  </si>
  <si>
    <t xml:space="preserve">Peegel Classik 65 cm </t>
  </si>
  <si>
    <t>peegel 3 mm, valge,niiskuskindel MDF</t>
  </si>
  <si>
    <t>Komplektis: kaks valgustit 220V / 40w</t>
  </si>
  <si>
    <t>650 x 35 x 735</t>
  </si>
  <si>
    <t>93405CL65V</t>
  </si>
  <si>
    <t>Valamukapp Classik 65 cm</t>
  </si>
  <si>
    <t xml:space="preserve"> 2 - uksega, niiskuskindel MDF, valge</t>
  </si>
  <si>
    <t>Komplektis: keraamiline valamu Yeni Klassik 65 cm</t>
  </si>
  <si>
    <t>934CLZ100V</t>
  </si>
  <si>
    <t xml:space="preserve">Peegel Classik 100 cm </t>
  </si>
  <si>
    <t>peegel 3 mm, valge, niiskuskindel MDF</t>
  </si>
  <si>
    <t>1000 x 35 x 735</t>
  </si>
  <si>
    <t>93405CL100V</t>
  </si>
  <si>
    <t xml:space="preserve">Valamukapp Classik 100 cm </t>
  </si>
  <si>
    <t xml:space="preserve"> 3 - uksega, niiskuskindel MDF, valge</t>
  </si>
  <si>
    <t>Komplektis: keraamiline valamu Yeni Klassik 100 cm</t>
  </si>
  <si>
    <t>1000 x 480 x 850</t>
  </si>
  <si>
    <t>93405CLPKV</t>
  </si>
  <si>
    <t xml:space="preserve">Vannitoakapp Classik (V) 30 x 28 x 175 cm </t>
  </si>
  <si>
    <t>2 - vaikselt sulguva uksega, valge</t>
  </si>
  <si>
    <t>niiskuskindel MDF</t>
  </si>
  <si>
    <t>300 x 285 x 1750</t>
  </si>
  <si>
    <t>93605D50</t>
  </si>
  <si>
    <t>Valamukapp Decor 50 cm</t>
  </si>
  <si>
    <t>Komplektis: keraamiline valamu Arteco 50 cm</t>
  </si>
  <si>
    <t>495 x 440 x 850</t>
  </si>
  <si>
    <t>93605D55</t>
  </si>
  <si>
    <t>Valamukapp Decor 55 cm</t>
  </si>
  <si>
    <t>545 x 440 x 850</t>
  </si>
  <si>
    <t>93605D65</t>
  </si>
  <si>
    <t>Valamukapp Decor 65 cm</t>
  </si>
  <si>
    <t>650 x 460 x 850</t>
  </si>
  <si>
    <t>93605D70</t>
  </si>
  <si>
    <t>Valamukapp Decor 70 cm</t>
  </si>
  <si>
    <t>3 - uksega, valge, niiskuskindel MDF, 4 - kroomitud metalljalga</t>
  </si>
  <si>
    <t>695 x 470 x 850</t>
  </si>
  <si>
    <t>93605D80</t>
  </si>
  <si>
    <t>Valamukapp Decor 80 cm</t>
  </si>
  <si>
    <t>93605DT2</t>
  </si>
  <si>
    <t>Vannitoakapp seinale Decor 50 cm</t>
  </si>
  <si>
    <t>2 - uksega, valge, niiskuskindel MDF</t>
  </si>
  <si>
    <t>505 x 265 x 800</t>
  </si>
  <si>
    <t>93605DPK</t>
  </si>
  <si>
    <t xml:space="preserve">Vannitoakapp Decor (P) </t>
  </si>
  <si>
    <t>2 - uksega ja sahtliga, valge, niiskusindel MDF</t>
  </si>
  <si>
    <t>300 x 325 x 1850</t>
  </si>
  <si>
    <t>936VTB60K</t>
  </si>
  <si>
    <t>2- vaikselt sulguva sahtliga, betoon, niiskuskindel, PLP lamineeritud</t>
  </si>
  <si>
    <t>936VTBRK</t>
  </si>
  <si>
    <t>2- vaikselt sulguva uksega, betoon, PLP lamineeritud.</t>
  </si>
  <si>
    <t xml:space="preserve"> Kollektsioon Vintage  White</t>
  </si>
  <si>
    <t xml:space="preserve"> Kollektsioon Vintage Beton</t>
  </si>
  <si>
    <t xml:space="preserve"> Kollektsioon Sydney</t>
  </si>
  <si>
    <t>936SYD60K</t>
  </si>
  <si>
    <t>Seina valamukapp Sydney 60 cm</t>
  </si>
  <si>
    <t>2- vaikselt sulguva sahtliga</t>
  </si>
  <si>
    <t>antratsiit - hele puit, niiskuskindel, PLP lamineeritud</t>
  </si>
  <si>
    <t>600 x 450 x 540</t>
  </si>
  <si>
    <t>936SYD70K</t>
  </si>
  <si>
    <t>Seina valamukapp Sydney 70 cm</t>
  </si>
  <si>
    <t>Komplektis: keraamiline valamu Elite 70 cm</t>
  </si>
  <si>
    <t>700 x 450 x 540</t>
  </si>
  <si>
    <t>936SYD80K</t>
  </si>
  <si>
    <t>Seina valamukapp Sydney 80 cm</t>
  </si>
  <si>
    <t>800 x 450 x 540</t>
  </si>
  <si>
    <t>936SYDRK</t>
  </si>
  <si>
    <t>Seinakapp Sydney (P) 35 x 30 x 165 cm</t>
  </si>
  <si>
    <t xml:space="preserve">2- vaikselt sulguva uksega </t>
  </si>
  <si>
    <t>Aquarodos LED peeglid</t>
  </si>
  <si>
    <t>936DIZ60</t>
  </si>
  <si>
    <t>LED peegel "Diamant" 60 cm</t>
  </si>
  <si>
    <t xml:space="preserve"> LED riba kestvusaeg kuni 75 000 h,  440Lm, võimsus 35Wt, IP44</t>
  </si>
  <si>
    <t>peegli paksus koos raamiga 45 mm</t>
  </si>
  <si>
    <t>600 x 650 mm</t>
  </si>
  <si>
    <t>936DIZ80</t>
  </si>
  <si>
    <t>LED peegel "Diamant" 80 cm</t>
  </si>
  <si>
    <t xml:space="preserve"> 800 x 650 mm</t>
  </si>
  <si>
    <t>LED peegel "Diamant" 100 cm</t>
  </si>
  <si>
    <t xml:space="preserve"> 1000 x 650 mm</t>
  </si>
  <si>
    <t>936BARC60W</t>
  </si>
  <si>
    <t>Peegelkapp Barcelona 60 cm</t>
  </si>
  <si>
    <t>vaikselt sulguva ümara peegel uksega 600 mm, klaas riiuliga</t>
  </si>
  <si>
    <t>niiskuskindel MDF, korpus valge</t>
  </si>
  <si>
    <t>Ø 600 mm</t>
  </si>
  <si>
    <t>600 x 375 x 155 mm</t>
  </si>
  <si>
    <t xml:space="preserve"> Kollektsioon Vintage Sevilla</t>
  </si>
  <si>
    <t>Betooni 11B, 11415, Tallinn</t>
  </si>
  <si>
    <t>Tel: 6228 691, info@biston.ee</t>
  </si>
  <si>
    <t>Partneri soodustus</t>
  </si>
  <si>
    <t>Hind km-ta</t>
  </si>
  <si>
    <t xml:space="preserve"> Hind km-ta</t>
  </si>
  <si>
    <t>Aquarodose vannitoamööbel</t>
  </si>
  <si>
    <t>Grupikood</t>
  </si>
  <si>
    <t>Vaade</t>
  </si>
  <si>
    <t>936DIZ100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</si>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</sst>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r_-;\-* #,##0.00\ _k_r_-;_-* &quot;-&quot;??\ _k_r_-;_-@_-"/>
  </numFmts>
  <fonts count="34">
    <font>
      <sz val="10"/>
      <name val="Arial"/>
      <charset val="186"/>
    </font>
    <font>
      <sz val="10"/>
      <name val="Arial"/>
      <family val="2"/>
    </font>
    <font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  <charset val="186"/>
    </font>
    <font>
      <b/>
      <sz val="8"/>
      <name val="Arial"/>
      <family val="2"/>
      <charset val="186"/>
    </font>
    <font>
      <sz val="8"/>
      <color indexed="10"/>
      <name val="Arial"/>
      <family val="2"/>
      <charset val="186"/>
    </font>
    <font>
      <b/>
      <sz val="9"/>
      <name val="Arial"/>
      <family val="2"/>
    </font>
    <font>
      <sz val="8"/>
      <name val="Plumbc"/>
    </font>
    <font>
      <sz val="9"/>
      <name val="Arial"/>
      <family val="2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sz val="7.5"/>
      <name val="Arial"/>
      <family val="2"/>
      <charset val="186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sz val="11"/>
      <name val="Calibri"/>
      <family val="2"/>
      <charset val="186"/>
      <scheme val="minor"/>
    </font>
    <font>
      <b/>
      <sz val="8"/>
      <color rgb="FF202124"/>
      <name val="Arial"/>
      <family val="2"/>
    </font>
    <font>
      <sz val="8"/>
      <color rgb="FF202124"/>
      <name val="Arial"/>
      <family val="2"/>
    </font>
    <font>
      <sz val="8"/>
      <color rgb="FFFF0000"/>
      <name val="Arial"/>
      <family val="2"/>
      <charset val="186"/>
    </font>
    <font>
      <b/>
      <sz val="9"/>
      <color theme="1"/>
      <name val="Arial"/>
      <family val="2"/>
    </font>
    <font>
      <sz val="8"/>
      <name val="Calibri"/>
      <family val="2"/>
      <charset val="186"/>
      <scheme val="minor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name val="Arial"/>
      <family val="2"/>
    </font>
    <font>
      <b/>
      <sz val="8"/>
      <color rgb="FF0000FF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4" fillId="0" borderId="0"/>
    <xf numFmtId="9" fontId="29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223">
    <xf numFmtId="0" fontId="0" fillId="0" borderId="0" xfId="0"/>
    <xf numFmtId="0" fontId="2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9" fillId="2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</xf>
    <xf numFmtId="0" fontId="10" fillId="2" borderId="0" xfId="2" applyFont="1" applyFill="1" applyBorder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2" fontId="2" fillId="0" borderId="2" xfId="0" applyNumberFormat="1" applyFont="1" applyFill="1" applyBorder="1" applyAlignment="1" applyProtection="1">
      <alignment horizontal="center" vertical="center"/>
    </xf>
    <xf numFmtId="2" fontId="30" fillId="0" borderId="2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2" fontId="2" fillId="0" borderId="4" xfId="0" applyNumberFormat="1" applyFont="1" applyFill="1" applyBorder="1" applyAlignment="1" applyProtection="1">
      <alignment horizontal="center" vertical="center"/>
    </xf>
    <xf numFmtId="2" fontId="2" fillId="0" borderId="4" xfId="1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2" fontId="2" fillId="0" borderId="6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7" fillId="2" borderId="0" xfId="2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164" fontId="6" fillId="0" borderId="2" xfId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2" fontId="6" fillId="0" borderId="5" xfId="0" applyNumberFormat="1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2" fontId="6" fillId="0" borderId="5" xfId="1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2" fontId="6" fillId="0" borderId="7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 applyProtection="1">
      <alignment horizontal="center" vertical="center"/>
    </xf>
    <xf numFmtId="2" fontId="6" fillId="0" borderId="4" xfId="1" applyNumberFormat="1" applyFont="1" applyFill="1" applyBorder="1" applyAlignment="1" applyProtection="1">
      <alignment horizontal="center" vertical="center"/>
    </xf>
    <xf numFmtId="2" fontId="6" fillId="0" borderId="6" xfId="0" applyNumberFormat="1" applyFont="1" applyFill="1" applyBorder="1" applyAlignment="1" applyProtection="1">
      <alignment horizontal="center" vertical="center"/>
    </xf>
    <xf numFmtId="164" fontId="2" fillId="0" borderId="2" xfId="1" applyFont="1" applyFill="1" applyBorder="1" applyAlignment="1" applyProtection="1">
      <alignment horizontal="center" vertical="center"/>
    </xf>
    <xf numFmtId="164" fontId="2" fillId="0" borderId="4" xfId="1" applyFont="1" applyFill="1" applyBorder="1" applyAlignment="1" applyProtection="1">
      <alignment horizontal="center" vertical="center"/>
    </xf>
    <xf numFmtId="0" fontId="23" fillId="0" borderId="4" xfId="0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 applyProtection="1">
      <alignment horizontal="center" vertical="center"/>
    </xf>
    <xf numFmtId="164" fontId="3" fillId="0" borderId="6" xfId="1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/>
    </xf>
    <xf numFmtId="2" fontId="2" fillId="0" borderId="5" xfId="0" applyNumberFormat="1" applyFont="1" applyFill="1" applyBorder="1" applyAlignment="1" applyProtection="1">
      <alignment horizontal="center" vertical="center"/>
    </xf>
    <xf numFmtId="2" fontId="2" fillId="0" borderId="5" xfId="1" applyNumberFormat="1" applyFont="1" applyFill="1" applyBorder="1" applyAlignment="1" applyProtection="1">
      <alignment horizontal="center" vertical="center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/>
    </xf>
    <xf numFmtId="2" fontId="2" fillId="2" borderId="0" xfId="0" applyNumberFormat="1" applyFont="1" applyFill="1" applyBorder="1" applyAlignment="1" applyProtection="1">
      <alignment horizontal="center" vertical="center"/>
    </xf>
    <xf numFmtId="2" fontId="11" fillId="0" borderId="5" xfId="1" applyNumberFormat="1" applyFont="1" applyFill="1" applyBorder="1" applyAlignment="1" applyProtection="1">
      <alignment horizontal="center" vertical="center"/>
    </xf>
    <xf numFmtId="2" fontId="2" fillId="0" borderId="7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18" fillId="0" borderId="4" xfId="0" applyFont="1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0" fillId="2" borderId="0" xfId="0" applyFill="1" applyBorder="1" applyProtection="1"/>
    <xf numFmtId="0" fontId="2" fillId="2" borderId="0" xfId="1" applyNumberFormat="1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center" vertical="center"/>
    </xf>
    <xf numFmtId="0" fontId="20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2" fillId="2" borderId="0" xfId="2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vertical="center"/>
    </xf>
    <xf numFmtId="0" fontId="6" fillId="0" borderId="2" xfId="0" applyFont="1" applyFill="1" applyBorder="1" applyAlignment="1" applyProtection="1">
      <alignment vertical="center"/>
    </xf>
    <xf numFmtId="2" fontId="6" fillId="0" borderId="2" xfId="0" applyNumberFormat="1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vertical="center"/>
    </xf>
    <xf numFmtId="0" fontId="6" fillId="0" borderId="8" xfId="0" applyFont="1" applyFill="1" applyBorder="1" applyAlignment="1" applyProtection="1">
      <alignment vertical="center"/>
    </xf>
    <xf numFmtId="0" fontId="6" fillId="0" borderId="8" xfId="0" applyFont="1" applyFill="1" applyBorder="1" applyAlignment="1" applyProtection="1">
      <alignment horizontal="left" vertical="center"/>
    </xf>
    <xf numFmtId="0" fontId="6" fillId="0" borderId="6" xfId="0" applyFont="1" applyFill="1" applyBorder="1" applyAlignment="1" applyProtection="1">
      <alignment vertical="center"/>
    </xf>
    <xf numFmtId="0" fontId="6" fillId="0" borderId="1" xfId="0" applyFont="1" applyFill="1" applyBorder="1" applyAlignment="1" applyProtection="1">
      <alignment horizontal="left" vertical="center"/>
    </xf>
    <xf numFmtId="0" fontId="6" fillId="0" borderId="9" xfId="0" applyFont="1" applyFill="1" applyBorder="1" applyAlignment="1" applyProtection="1">
      <alignment horizontal="left" vertical="center"/>
    </xf>
    <xf numFmtId="0" fontId="6" fillId="0" borderId="9" xfId="0" applyFont="1" applyFill="1" applyBorder="1" applyAlignment="1" applyProtection="1">
      <alignment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left"/>
    </xf>
    <xf numFmtId="0" fontId="6" fillId="0" borderId="8" xfId="0" applyFont="1" applyFill="1" applyBorder="1" applyAlignment="1" applyProtection="1">
      <alignment horizontal="left"/>
    </xf>
    <xf numFmtId="0" fontId="6" fillId="0" borderId="4" xfId="0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center"/>
    </xf>
    <xf numFmtId="0" fontId="6" fillId="0" borderId="8" xfId="0" applyFont="1" applyFill="1" applyBorder="1" applyAlignment="1" applyProtection="1">
      <alignment horizontal="center"/>
    </xf>
    <xf numFmtId="1" fontId="6" fillId="0" borderId="4" xfId="0" applyNumberFormat="1" applyFont="1" applyFill="1" applyBorder="1" applyAlignment="1" applyProtection="1">
      <alignment horizontal="center"/>
    </xf>
    <xf numFmtId="49" fontId="6" fillId="0" borderId="4" xfId="0" applyNumberFormat="1" applyFont="1" applyFill="1" applyBorder="1" applyAlignment="1" applyProtection="1">
      <alignment horizontal="center" vertical="center"/>
    </xf>
    <xf numFmtId="1" fontId="6" fillId="0" borderId="6" xfId="0" applyNumberFormat="1" applyFont="1" applyFill="1" applyBorder="1" applyAlignment="1" applyProtection="1">
      <alignment horizontal="center"/>
    </xf>
    <xf numFmtId="0" fontId="6" fillId="0" borderId="6" xfId="0" applyNumberFormat="1" applyFont="1" applyFill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left"/>
    </xf>
    <xf numFmtId="0" fontId="14" fillId="0" borderId="8" xfId="0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left"/>
    </xf>
    <xf numFmtId="0" fontId="8" fillId="0" borderId="11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6" fillId="0" borderId="10" xfId="0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 vertical="center"/>
    </xf>
    <xf numFmtId="2" fontId="24" fillId="2" borderId="0" xfId="0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164" fontId="10" fillId="0" borderId="4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</xf>
    <xf numFmtId="1" fontId="2" fillId="0" borderId="4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0" fontId="16" fillId="0" borderId="6" xfId="0" applyFont="1" applyFill="1" applyBorder="1" applyAlignment="1" applyProtection="1">
      <alignment horizontal="left"/>
    </xf>
    <xf numFmtId="164" fontId="10" fillId="0" borderId="6" xfId="0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/>
    </xf>
    <xf numFmtId="0" fontId="21" fillId="0" borderId="4" xfId="0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7" fillId="0" borderId="4" xfId="0" applyFont="1" applyFill="1" applyBorder="1" applyAlignment="1" applyProtection="1">
      <alignment horizontal="center" vertical="center"/>
    </xf>
    <xf numFmtId="0" fontId="25" fillId="2" borderId="0" xfId="2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49" fontId="2" fillId="0" borderId="8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 applyProtection="1">
      <alignment horizontal="center" vertical="center"/>
    </xf>
    <xf numFmtId="49" fontId="2" fillId="0" borderId="6" xfId="0" applyNumberFormat="1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</xf>
    <xf numFmtId="0" fontId="21" fillId="0" borderId="6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49" fontId="2" fillId="2" borderId="0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2" fontId="2" fillId="0" borderId="1" xfId="0" applyNumberFormat="1" applyFont="1" applyFill="1" applyBorder="1" applyAlignment="1" applyProtection="1">
      <alignment horizontal="center" vertical="center"/>
    </xf>
    <xf numFmtId="2" fontId="30" fillId="0" borderId="3" xfId="0" applyNumberFormat="1" applyFont="1" applyFill="1" applyBorder="1" applyAlignment="1" applyProtection="1">
      <alignment horizontal="center" vertical="center"/>
    </xf>
    <xf numFmtId="2" fontId="2" fillId="0" borderId="8" xfId="0" applyNumberFormat="1" applyFont="1" applyFill="1" applyBorder="1" applyAlignment="1" applyProtection="1">
      <alignment horizontal="center" vertical="center"/>
    </xf>
    <xf numFmtId="2" fontId="2" fillId="0" borderId="8" xfId="1" applyNumberFormat="1" applyFont="1" applyFill="1" applyBorder="1" applyAlignment="1" applyProtection="1">
      <alignment horizontal="center" vertical="center"/>
    </xf>
    <xf numFmtId="2" fontId="2" fillId="0" borderId="9" xfId="0" applyNumberFormat="1" applyFont="1" applyFill="1" applyBorder="1" applyAlignment="1" applyProtection="1">
      <alignment horizontal="center" vertical="center"/>
    </xf>
    <xf numFmtId="2" fontId="30" fillId="0" borderId="4" xfId="0" applyNumberFormat="1" applyFont="1" applyFill="1" applyBorder="1" applyAlignment="1" applyProtection="1">
      <alignment horizontal="center" vertical="center"/>
    </xf>
    <xf numFmtId="2" fontId="2" fillId="0" borderId="3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21" fillId="0" borderId="8" xfId="0" applyFont="1" applyFill="1" applyBorder="1" applyAlignment="1" applyProtection="1">
      <alignment horizontal="center" vertical="center"/>
    </xf>
    <xf numFmtId="0" fontId="21" fillId="0" borderId="9" xfId="0" applyFont="1" applyFill="1" applyBorder="1" applyAlignment="1" applyProtection="1">
      <alignment horizontal="center" vertical="center"/>
    </xf>
    <xf numFmtId="0" fontId="21" fillId="0" borderId="10" xfId="0" applyFont="1" applyFill="1" applyBorder="1" applyAlignment="1" applyProtection="1">
      <alignment horizontal="center" vertical="center"/>
    </xf>
    <xf numFmtId="0" fontId="21" fillId="0" borderId="7" xfId="0" applyFont="1" applyFill="1" applyBorder="1" applyAlignment="1" applyProtection="1">
      <alignment horizontal="center" vertical="center"/>
    </xf>
    <xf numFmtId="0" fontId="2" fillId="0" borderId="5" xfId="1" applyNumberFormat="1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center" vertical="center"/>
    </xf>
    <xf numFmtId="0" fontId="21" fillId="2" borderId="0" xfId="0" applyFont="1" applyFill="1" applyAlignment="1" applyProtection="1">
      <alignment horizontal="center" vertical="center"/>
    </xf>
    <xf numFmtId="0" fontId="9" fillId="2" borderId="0" xfId="2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27" fillId="2" borderId="0" xfId="2" applyFont="1" applyFill="1" applyBorder="1" applyAlignment="1" applyProtection="1">
      <alignment horizontal="center" vertical="center"/>
    </xf>
    <xf numFmtId="0" fontId="27" fillId="2" borderId="0" xfId="0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2" fontId="20" fillId="2" borderId="0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2" fontId="28" fillId="2" borderId="0" xfId="0" applyNumberFormat="1" applyFont="1" applyFill="1" applyBorder="1" applyAlignment="1" applyProtection="1">
      <alignment horizontal="center" vertical="center"/>
    </xf>
    <xf numFmtId="0" fontId="20" fillId="0" borderId="15" xfId="0" applyFont="1" applyFill="1" applyBorder="1" applyAlignment="1" applyProtection="1">
      <alignment horizontal="center" vertical="center"/>
    </xf>
    <xf numFmtId="0" fontId="28" fillId="0" borderId="16" xfId="0" applyFont="1" applyFill="1" applyBorder="1" applyAlignment="1" applyProtection="1">
      <alignment horizontal="center" vertical="center"/>
    </xf>
    <xf numFmtId="2" fontId="20" fillId="0" borderId="16" xfId="0" applyNumberFormat="1" applyFont="1" applyFill="1" applyBorder="1" applyAlignment="1" applyProtection="1">
      <alignment horizontal="center" vertical="center"/>
    </xf>
    <xf numFmtId="0" fontId="20" fillId="0" borderId="17" xfId="0" applyFont="1" applyFill="1" applyBorder="1" applyAlignment="1" applyProtection="1">
      <alignment horizontal="center" vertical="center"/>
    </xf>
    <xf numFmtId="1" fontId="20" fillId="0" borderId="13" xfId="0" applyNumberFormat="1" applyFont="1" applyFill="1" applyBorder="1" applyAlignment="1" applyProtection="1">
      <alignment horizontal="center" vertical="center"/>
    </xf>
    <xf numFmtId="0" fontId="20" fillId="0" borderId="13" xfId="0" applyFont="1" applyFill="1" applyBorder="1" applyAlignment="1" applyProtection="1">
      <alignment horizontal="center" vertical="center"/>
    </xf>
    <xf numFmtId="2" fontId="20" fillId="0" borderId="13" xfId="0" applyNumberFormat="1" applyFont="1" applyFill="1" applyBorder="1" applyAlignment="1" applyProtection="1">
      <alignment horizontal="center" vertical="center"/>
    </xf>
    <xf numFmtId="2" fontId="20" fillId="0" borderId="18" xfId="0" applyNumberFormat="1" applyFont="1" applyFill="1" applyBorder="1" applyAlignment="1" applyProtection="1">
      <alignment horizontal="center" vertical="center"/>
    </xf>
    <xf numFmtId="0" fontId="28" fillId="0" borderId="13" xfId="0" applyFont="1" applyFill="1" applyBorder="1" applyAlignment="1" applyProtection="1">
      <alignment horizontal="center" vertical="center"/>
    </xf>
    <xf numFmtId="2" fontId="20" fillId="0" borderId="13" xfId="1" applyNumberFormat="1" applyFont="1" applyFill="1" applyBorder="1" applyAlignment="1" applyProtection="1">
      <alignment horizontal="center" vertical="center"/>
    </xf>
    <xf numFmtId="2" fontId="20" fillId="0" borderId="18" xfId="1" applyNumberFormat="1" applyFont="1" applyFill="1" applyBorder="1" applyAlignment="1" applyProtection="1">
      <alignment horizontal="center" vertical="center"/>
    </xf>
    <xf numFmtId="49" fontId="20" fillId="0" borderId="13" xfId="0" applyNumberFormat="1" applyFont="1" applyFill="1" applyBorder="1" applyAlignment="1" applyProtection="1">
      <alignment horizontal="center" vertical="center"/>
    </xf>
    <xf numFmtId="0" fontId="20" fillId="0" borderId="19" xfId="0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horizontal="center" vertical="center"/>
    </xf>
    <xf numFmtId="2" fontId="20" fillId="0" borderId="20" xfId="0" applyNumberFormat="1" applyFont="1" applyFill="1" applyBorder="1" applyAlignment="1" applyProtection="1">
      <alignment horizontal="center" vertical="center"/>
    </xf>
    <xf numFmtId="2" fontId="20" fillId="0" borderId="21" xfId="0" applyNumberFormat="1" applyFont="1" applyFill="1" applyBorder="1" applyAlignment="1" applyProtection="1">
      <alignment horizontal="center" vertical="center"/>
    </xf>
    <xf numFmtId="0" fontId="20" fillId="0" borderId="12" xfId="0" applyFont="1" applyFill="1" applyBorder="1" applyAlignment="1" applyProtection="1">
      <alignment horizontal="center" vertical="center"/>
    </xf>
    <xf numFmtId="0" fontId="28" fillId="0" borderId="12" xfId="0" applyFont="1" applyFill="1" applyBorder="1" applyAlignment="1" applyProtection="1">
      <alignment horizontal="center" vertical="center"/>
    </xf>
    <xf numFmtId="2" fontId="20" fillId="0" borderId="12" xfId="0" applyNumberFormat="1" applyFont="1" applyFill="1" applyBorder="1" applyAlignment="1" applyProtection="1">
      <alignment horizontal="center" vertical="center"/>
    </xf>
    <xf numFmtId="0" fontId="20" fillId="0" borderId="14" xfId="0" applyFont="1" applyFill="1" applyBorder="1" applyAlignment="1" applyProtection="1">
      <alignment horizontal="center" vertical="center"/>
    </xf>
    <xf numFmtId="2" fontId="20" fillId="0" borderId="14" xfId="0" applyNumberFormat="1" applyFont="1" applyFill="1" applyBorder="1" applyAlignment="1" applyProtection="1">
      <alignment horizontal="center" vertical="center"/>
    </xf>
    <xf numFmtId="0" fontId="26" fillId="0" borderId="4" xfId="0" applyFont="1" applyFill="1" applyBorder="1" applyAlignment="1" applyProtection="1">
      <alignment horizontal="center" vertical="center"/>
    </xf>
    <xf numFmtId="2" fontId="6" fillId="0" borderId="3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left" vertical="center"/>
    </xf>
    <xf numFmtId="0" fontId="6" fillId="0" borderId="5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32" fillId="0" borderId="2" xfId="5" applyFont="1" applyFill="1" applyBorder="1" applyAlignment="1" applyProtection="1">
      <alignment horizontal="center" vertical="center"/>
      <protection locked="0"/>
    </xf>
    <xf numFmtId="0" fontId="32" fillId="0" borderId="3" xfId="5" applyFont="1" applyFill="1" applyBorder="1" applyAlignment="1" applyProtection="1">
      <alignment horizontal="center" vertical="center"/>
      <protection locked="0"/>
    </xf>
    <xf numFmtId="1" fontId="32" fillId="0" borderId="2" xfId="5" applyNumberFormat="1" applyFont="1" applyFill="1" applyBorder="1" applyAlignment="1" applyProtection="1">
      <alignment horizontal="center" vertical="center"/>
      <protection locked="0"/>
    </xf>
    <xf numFmtId="0" fontId="32" fillId="0" borderId="8" xfId="5" applyFont="1" applyFill="1" applyBorder="1" applyAlignment="1" applyProtection="1">
      <alignment horizontal="center" vertical="center"/>
      <protection locked="0"/>
    </xf>
    <xf numFmtId="0" fontId="32" fillId="0" borderId="1" xfId="5" applyFont="1" applyFill="1" applyBorder="1" applyAlignment="1" applyProtection="1">
      <alignment horizontal="center" vertical="center"/>
      <protection locked="0"/>
    </xf>
    <xf numFmtId="0" fontId="32" fillId="0" borderId="2" xfId="5" applyFont="1" applyFill="1" applyBorder="1" applyAlignment="1" applyProtection="1">
      <alignment horizontal="center"/>
      <protection locked="0"/>
    </xf>
    <xf numFmtId="0" fontId="32" fillId="0" borderId="11" xfId="5" applyFont="1" applyFill="1" applyBorder="1" applyAlignment="1" applyProtection="1">
      <alignment horizontal="center" vertical="center"/>
      <protection locked="0"/>
    </xf>
    <xf numFmtId="0" fontId="32" fillId="0" borderId="4" xfId="5" applyFont="1" applyFill="1" applyBorder="1" applyAlignment="1" applyProtection="1">
      <alignment horizontal="center" vertical="center"/>
      <protection locked="0"/>
    </xf>
    <xf numFmtId="1" fontId="32" fillId="0" borderId="16" xfId="5" applyNumberFormat="1" applyFont="1" applyFill="1" applyBorder="1" applyAlignment="1" applyProtection="1">
      <alignment horizontal="center" vertical="center"/>
      <protection locked="0"/>
    </xf>
    <xf numFmtId="1" fontId="32" fillId="0" borderId="13" xfId="5" applyNumberFormat="1" applyFont="1" applyFill="1" applyBorder="1" applyAlignment="1" applyProtection="1">
      <alignment horizontal="center" vertical="center"/>
      <protection locked="0"/>
    </xf>
    <xf numFmtId="1" fontId="32" fillId="0" borderId="12" xfId="5" applyNumberFormat="1" applyFont="1" applyFill="1" applyBorder="1" applyAlignment="1" applyProtection="1">
      <alignment horizontal="center" vertical="center"/>
      <protection locked="0"/>
    </xf>
    <xf numFmtId="0" fontId="32" fillId="0" borderId="5" xfId="5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8" fillId="2" borderId="0" xfId="2" applyFont="1" applyFill="1" applyBorder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 wrapText="1"/>
    </xf>
    <xf numFmtId="9" fontId="30" fillId="3" borderId="0" xfId="4" applyFont="1" applyFill="1" applyBorder="1" applyAlignment="1" applyProtection="1">
      <alignment horizontal="center" vertical="center"/>
    </xf>
  </cellXfs>
  <cellStyles count="6">
    <cellStyle name="Comma" xfId="1" builtinId="3"/>
    <cellStyle name="Hyperlink" xfId="5" builtinId="8"/>
    <cellStyle name="Normal" xfId="0" builtinId="0"/>
    <cellStyle name="Normal_Sheet1" xfId="2" xr:uid="{00000000-0005-0000-0000-000002000000}"/>
    <cellStyle name="Percent" xfId="4" builtinId="5"/>
    <cellStyle name="Обычный_Лист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168473</xdr:colOff>
      <xdr:row>79</xdr:row>
      <xdr:rowOff>38893</xdr:rowOff>
    </xdr:from>
    <xdr:to>
      <xdr:col>1</xdr:col>
      <xdr:colOff>806648</xdr:colOff>
      <xdr:row>80</xdr:row>
      <xdr:rowOff>138907</xdr:rowOff>
    </xdr:to>
    <xdr:pic>
      <xdr:nvPicPr>
        <xdr:cNvPr id="10240" name="Picture 17">
          <a:extLst>
            <a:ext uri="{FF2B5EF4-FFF2-40B4-BE49-F238E27FC236}">
              <a16:creationId xmlns:a16="http://schemas.microsoft.com/office/drawing/2014/main" id="{00000000-0008-0000-0000-00000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684" y="10089752"/>
          <a:ext cx="638175" cy="25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190897</xdr:colOff>
      <xdr:row>88</xdr:row>
      <xdr:rowOff>118665</xdr:rowOff>
    </xdr:from>
    <xdr:to>
      <xdr:col>0</xdr:col>
      <xdr:colOff>914797</xdr:colOff>
      <xdr:row>94</xdr:row>
      <xdr:rowOff>79176</xdr:rowOff>
    </xdr:to>
    <xdr:pic>
      <xdr:nvPicPr>
        <xdr:cNvPr id="10241" name="Picture 24" descr="IMG_0882">
          <a:extLst>
            <a:ext uri="{FF2B5EF4-FFF2-40B4-BE49-F238E27FC236}">
              <a16:creationId xmlns:a16="http://schemas.microsoft.com/office/drawing/2014/main" id="{00000000-0008-0000-00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97" y="11553626"/>
          <a:ext cx="723900" cy="883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109</xdr:row>
      <xdr:rowOff>142875</xdr:rowOff>
    </xdr:from>
    <xdr:to>
      <xdr:col>0</xdr:col>
      <xdr:colOff>981075</xdr:colOff>
      <xdr:row>115</xdr:row>
      <xdr:rowOff>34726</xdr:rowOff>
    </xdr:to>
    <xdr:pic>
      <xdr:nvPicPr>
        <xdr:cNvPr id="10242" name="Picture 27" descr="IMG_0878">
          <a:extLst>
            <a:ext uri="{FF2B5EF4-FFF2-40B4-BE49-F238E27FC236}">
              <a16:creationId xmlns:a16="http://schemas.microsoft.com/office/drawing/2014/main" id="{00000000-0008-0000-0000-00000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807406"/>
          <a:ext cx="857250" cy="814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78</xdr:row>
      <xdr:rowOff>9525</xdr:rowOff>
    </xdr:from>
    <xdr:to>
      <xdr:col>0</xdr:col>
      <xdr:colOff>876300</xdr:colOff>
      <xdr:row>83</xdr:row>
      <xdr:rowOff>99218</xdr:rowOff>
    </xdr:to>
    <xdr:pic>
      <xdr:nvPicPr>
        <xdr:cNvPr id="10243" name="Picture 28">
          <a:extLst>
            <a:ext uri="{FF2B5EF4-FFF2-40B4-BE49-F238E27FC236}">
              <a16:creationId xmlns:a16="http://schemas.microsoft.com/office/drawing/2014/main" id="{00000000-0008-0000-00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906595"/>
          <a:ext cx="704850" cy="858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99</xdr:row>
      <xdr:rowOff>0</xdr:rowOff>
    </xdr:from>
    <xdr:to>
      <xdr:col>0</xdr:col>
      <xdr:colOff>1019175</xdr:colOff>
      <xdr:row>105</xdr:row>
      <xdr:rowOff>44648</xdr:rowOff>
    </xdr:to>
    <xdr:pic>
      <xdr:nvPicPr>
        <xdr:cNvPr id="10244" name="Picture 29">
          <a:extLst>
            <a:ext uri="{FF2B5EF4-FFF2-40B4-BE49-F238E27FC236}">
              <a16:creationId xmlns:a16="http://schemas.microsoft.com/office/drawing/2014/main" id="{00000000-0008-0000-0000-00000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126641"/>
          <a:ext cx="923925" cy="96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90</xdr:row>
      <xdr:rowOff>9525</xdr:rowOff>
    </xdr:from>
    <xdr:to>
      <xdr:col>1</xdr:col>
      <xdr:colOff>819150</xdr:colOff>
      <xdr:row>91</xdr:row>
      <xdr:rowOff>124024</xdr:rowOff>
    </xdr:to>
    <xdr:pic>
      <xdr:nvPicPr>
        <xdr:cNvPr id="10246" name="Picture 17">
          <a:extLst>
            <a:ext uri="{FF2B5EF4-FFF2-40B4-BE49-F238E27FC236}">
              <a16:creationId xmlns:a16="http://schemas.microsoft.com/office/drawing/2014/main" id="{00000000-0008-0000-0000-00000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611" y="11752064"/>
          <a:ext cx="666750" cy="26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100</xdr:row>
      <xdr:rowOff>28575</xdr:rowOff>
    </xdr:from>
    <xdr:to>
      <xdr:col>1</xdr:col>
      <xdr:colOff>800100</xdr:colOff>
      <xdr:row>101</xdr:row>
      <xdr:rowOff>128984</xdr:rowOff>
    </xdr:to>
    <xdr:pic>
      <xdr:nvPicPr>
        <xdr:cNvPr id="10247" name="Picture 17">
          <a:extLst>
            <a:ext uri="{FF2B5EF4-FFF2-40B4-BE49-F238E27FC236}">
              <a16:creationId xmlns:a16="http://schemas.microsoft.com/office/drawing/2014/main" id="{00000000-0008-0000-0000-00000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611" y="13309005"/>
          <a:ext cx="647700" cy="254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111</xdr:row>
      <xdr:rowOff>9526</xdr:rowOff>
    </xdr:from>
    <xdr:to>
      <xdr:col>1</xdr:col>
      <xdr:colOff>790575</xdr:colOff>
      <xdr:row>112</xdr:row>
      <xdr:rowOff>133947</xdr:rowOff>
    </xdr:to>
    <xdr:pic>
      <xdr:nvPicPr>
        <xdr:cNvPr id="10248" name="Picture 17">
          <a:extLst>
            <a:ext uri="{FF2B5EF4-FFF2-40B4-BE49-F238E27FC236}">
              <a16:creationId xmlns:a16="http://schemas.microsoft.com/office/drawing/2014/main" id="{00000000-0008-0000-0000-00000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036" y="14981635"/>
          <a:ext cx="666750" cy="27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137</xdr:row>
      <xdr:rowOff>29766</xdr:rowOff>
    </xdr:from>
    <xdr:to>
      <xdr:col>1</xdr:col>
      <xdr:colOff>819150</xdr:colOff>
      <xdr:row>139</xdr:row>
      <xdr:rowOff>24804</xdr:rowOff>
    </xdr:to>
    <xdr:pic>
      <xdr:nvPicPr>
        <xdr:cNvPr id="10249" name="Picture 15">
          <a:extLst>
            <a:ext uri="{FF2B5EF4-FFF2-40B4-BE49-F238E27FC236}">
              <a16:creationId xmlns:a16="http://schemas.microsoft.com/office/drawing/2014/main" id="{00000000-0008-0000-0000-00000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036" y="18911094"/>
          <a:ext cx="695325" cy="27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145</xdr:row>
      <xdr:rowOff>9525</xdr:rowOff>
    </xdr:from>
    <xdr:to>
      <xdr:col>1</xdr:col>
      <xdr:colOff>819150</xdr:colOff>
      <xdr:row>147</xdr:row>
      <xdr:rowOff>14882</xdr:rowOff>
    </xdr:to>
    <xdr:pic>
      <xdr:nvPicPr>
        <xdr:cNvPr id="10251" name="Picture 15">
          <a:extLst>
            <a:ext uri="{FF2B5EF4-FFF2-40B4-BE49-F238E27FC236}">
              <a16:creationId xmlns:a16="http://schemas.microsoft.com/office/drawing/2014/main" id="{00000000-0008-0000-0000-00000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036" y="20002103"/>
          <a:ext cx="695325" cy="283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153</xdr:row>
      <xdr:rowOff>9525</xdr:rowOff>
    </xdr:from>
    <xdr:to>
      <xdr:col>1</xdr:col>
      <xdr:colOff>809625</xdr:colOff>
      <xdr:row>155</xdr:row>
      <xdr:rowOff>19050</xdr:rowOff>
    </xdr:to>
    <xdr:pic>
      <xdr:nvPicPr>
        <xdr:cNvPr id="10252" name="Picture 15">
          <a:extLst>
            <a:ext uri="{FF2B5EF4-FFF2-40B4-BE49-F238E27FC236}">
              <a16:creationId xmlns:a16="http://schemas.microsoft.com/office/drawing/2014/main" id="{00000000-0008-0000-00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1135975"/>
          <a:ext cx="695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160</xdr:row>
      <xdr:rowOff>142875</xdr:rowOff>
    </xdr:from>
    <xdr:to>
      <xdr:col>1</xdr:col>
      <xdr:colOff>809625</xdr:colOff>
      <xdr:row>163</xdr:row>
      <xdr:rowOff>9525</xdr:rowOff>
    </xdr:to>
    <xdr:pic>
      <xdr:nvPicPr>
        <xdr:cNvPr id="10253" name="Picture 15">
          <a:extLst>
            <a:ext uri="{FF2B5EF4-FFF2-40B4-BE49-F238E27FC236}">
              <a16:creationId xmlns:a16="http://schemas.microsoft.com/office/drawing/2014/main" id="{00000000-0008-0000-0000-00000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233612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135</xdr:row>
      <xdr:rowOff>104776</xdr:rowOff>
    </xdr:from>
    <xdr:to>
      <xdr:col>0</xdr:col>
      <xdr:colOff>823516</xdr:colOff>
      <xdr:row>141</xdr:row>
      <xdr:rowOff>4058</xdr:rowOff>
    </xdr:to>
    <xdr:pic>
      <xdr:nvPicPr>
        <xdr:cNvPr id="10254" name="Picture 31" descr="C:\Users\kalev\Documents\Biston 2019\GR 1006 Akvarosos vannitoamööbel\Kollektsioonide kaupa fotod joonised hinnad AKV 2019\Fotod joonised Woodmiks\936VU55 Valamukapp Woodmiks 55 cm (2).jpg">
          <a:extLst>
            <a:ext uri="{FF2B5EF4-FFF2-40B4-BE49-F238E27FC236}">
              <a16:creationId xmlns:a16="http://schemas.microsoft.com/office/drawing/2014/main" id="{00000000-0008-0000-0000-00000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708292"/>
          <a:ext cx="566341" cy="72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279003</xdr:colOff>
      <xdr:row>143</xdr:row>
      <xdr:rowOff>72903</xdr:rowOff>
    </xdr:from>
    <xdr:to>
      <xdr:col>0</xdr:col>
      <xdr:colOff>848320</xdr:colOff>
      <xdr:row>148</xdr:row>
      <xdr:rowOff>108150</xdr:rowOff>
    </xdr:to>
    <xdr:pic>
      <xdr:nvPicPr>
        <xdr:cNvPr id="10255" name="Picture 32" descr="C:\Users\kalev\Documents\Biston 2019\GR 1006 Akvarosos vannitoamööbel\Kollektsioonide kaupa fotod joonised hinnad AKV 2019\Fotod joonised Woodmiks\936VU65 Valamukapp Woodmiks 65 cm (2).jpg">
          <a:extLst>
            <a:ext uri="{FF2B5EF4-FFF2-40B4-BE49-F238E27FC236}">
              <a16:creationId xmlns:a16="http://schemas.microsoft.com/office/drawing/2014/main" id="{00000000-0008-0000-0000-00000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03" y="19787669"/>
          <a:ext cx="569317" cy="729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262136</xdr:colOff>
      <xdr:row>151</xdr:row>
      <xdr:rowOff>103983</xdr:rowOff>
    </xdr:from>
    <xdr:to>
      <xdr:col>0</xdr:col>
      <xdr:colOff>843161</xdr:colOff>
      <xdr:row>156</xdr:row>
      <xdr:rowOff>119062</xdr:rowOff>
    </xdr:to>
    <xdr:pic>
      <xdr:nvPicPr>
        <xdr:cNvPr id="10256" name="Picture 33" descr="C:\Users\kalev\Documents\Biston 2019\GR 1006 Akvarosos vannitoamööbel\Kollektsioonide kaupa fotod joonised hinnad AKV 2019\Fotod joonised Woodmiks\936VU70 Valamukapp Woodmiks 70 cm (2).jpg">
          <a:extLst>
            <a:ext uri="{FF2B5EF4-FFF2-40B4-BE49-F238E27FC236}">
              <a16:creationId xmlns:a16="http://schemas.microsoft.com/office/drawing/2014/main" id="{00000000-0008-0000-0000-00001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36" y="20929999"/>
          <a:ext cx="581025" cy="709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243434</xdr:colOff>
      <xdr:row>159</xdr:row>
      <xdr:rowOff>72430</xdr:rowOff>
    </xdr:from>
    <xdr:to>
      <xdr:col>0</xdr:col>
      <xdr:colOff>864195</xdr:colOff>
      <xdr:row>166</xdr:row>
      <xdr:rowOff>1985</xdr:rowOff>
    </xdr:to>
    <xdr:pic>
      <xdr:nvPicPr>
        <xdr:cNvPr id="10257" name="Picture 34" descr="C:\Users\kalev\Documents\Biston 2019\GR 1006 Akvarosos vannitoamööbel\Kollektsioonide kaupa fotod joonised hinnad AKV 2019\Fotod joonised Woodmiks\936VUPR Vannitoakapp Woodmiks (P).jpg">
          <a:extLst>
            <a:ext uri="{FF2B5EF4-FFF2-40B4-BE49-F238E27FC236}">
              <a16:creationId xmlns:a16="http://schemas.microsoft.com/office/drawing/2014/main" id="{00000000-0008-0000-0000-00001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34" y="22009696"/>
          <a:ext cx="620761" cy="889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173</xdr:row>
      <xdr:rowOff>47625</xdr:rowOff>
    </xdr:from>
    <xdr:to>
      <xdr:col>0</xdr:col>
      <xdr:colOff>733425</xdr:colOff>
      <xdr:row>177</xdr:row>
      <xdr:rowOff>1970</xdr:rowOff>
    </xdr:to>
    <xdr:pic>
      <xdr:nvPicPr>
        <xdr:cNvPr id="10258" name="Picture 36" descr="C:\Users\kalev\Documents\Bistoni tehased\Akvarodos\2019 AKV\Олимпия-55.jpg">
          <a:extLst>
            <a:ext uri="{FF2B5EF4-FFF2-40B4-BE49-F238E27FC236}">
              <a16:creationId xmlns:a16="http://schemas.microsoft.com/office/drawing/2014/main" id="{00000000-0008-0000-0000-00001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022050"/>
          <a:ext cx="390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210344</xdr:colOff>
      <xdr:row>179</xdr:row>
      <xdr:rowOff>49214</xdr:rowOff>
    </xdr:from>
    <xdr:to>
      <xdr:col>0</xdr:col>
      <xdr:colOff>902891</xdr:colOff>
      <xdr:row>182</xdr:row>
      <xdr:rowOff>115929</xdr:rowOff>
    </xdr:to>
    <xdr:pic>
      <xdr:nvPicPr>
        <xdr:cNvPr id="10259" name="Picture 37" descr="C:\Users\kalev\Documents\Bistoni tehased\Akvarodos\2019 AKV\Олимпия 65.jpg">
          <a:extLst>
            <a:ext uri="{FF2B5EF4-FFF2-40B4-BE49-F238E27FC236}">
              <a16:creationId xmlns:a16="http://schemas.microsoft.com/office/drawing/2014/main" id="{00000000-0008-0000-00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44" y="24764605"/>
          <a:ext cx="692547" cy="48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185</xdr:row>
      <xdr:rowOff>104775</xdr:rowOff>
    </xdr:from>
    <xdr:to>
      <xdr:col>0</xdr:col>
      <xdr:colOff>942975</xdr:colOff>
      <xdr:row>189</xdr:row>
      <xdr:rowOff>104775</xdr:rowOff>
    </xdr:to>
    <xdr:pic>
      <xdr:nvPicPr>
        <xdr:cNvPr id="10260" name="Picture 37" descr="C:\Users\kalev\Documents\Biston 2017\Akvarodos 2018 vannitoamööbel\New folder\¦¬¦¦TА¦¦¦-¦¬¦--80.jpg">
          <a:extLst>
            <a:ext uri="{FF2B5EF4-FFF2-40B4-BE49-F238E27FC236}">
              <a16:creationId xmlns:a16="http://schemas.microsoft.com/office/drawing/2014/main" id="{00000000-0008-0000-0000-00001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679400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144463</xdr:colOff>
      <xdr:row>175</xdr:row>
      <xdr:rowOff>0</xdr:rowOff>
    </xdr:from>
    <xdr:to>
      <xdr:col>1</xdr:col>
      <xdr:colOff>849313</xdr:colOff>
      <xdr:row>177</xdr:row>
      <xdr:rowOff>9525</xdr:rowOff>
    </xdr:to>
    <xdr:pic>
      <xdr:nvPicPr>
        <xdr:cNvPr id="10261" name="Picture 15">
          <a:extLst>
            <a:ext uri="{FF2B5EF4-FFF2-40B4-BE49-F238E27FC236}">
              <a16:creationId xmlns:a16="http://schemas.microsoft.com/office/drawing/2014/main" id="{00000000-0008-0000-00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674" y="24159766"/>
          <a:ext cx="704850" cy="287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158551</xdr:colOff>
      <xdr:row>181</xdr:row>
      <xdr:rowOff>9128</xdr:rowOff>
    </xdr:from>
    <xdr:to>
      <xdr:col>1</xdr:col>
      <xdr:colOff>853876</xdr:colOff>
      <xdr:row>183</xdr:row>
      <xdr:rowOff>56753</xdr:rowOff>
    </xdr:to>
    <xdr:pic>
      <xdr:nvPicPr>
        <xdr:cNvPr id="10262" name="Picture 15">
          <a:extLst>
            <a:ext uri="{FF2B5EF4-FFF2-40B4-BE49-F238E27FC236}">
              <a16:creationId xmlns:a16="http://schemas.microsoft.com/office/drawing/2014/main" id="{00000000-0008-0000-0000-00001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762" y="25002331"/>
          <a:ext cx="695325" cy="32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134143</xdr:colOff>
      <xdr:row>187</xdr:row>
      <xdr:rowOff>4564</xdr:rowOff>
    </xdr:from>
    <xdr:to>
      <xdr:col>1</xdr:col>
      <xdr:colOff>829468</xdr:colOff>
      <xdr:row>189</xdr:row>
      <xdr:rowOff>33139</xdr:rowOff>
    </xdr:to>
    <xdr:pic>
      <xdr:nvPicPr>
        <xdr:cNvPr id="10263" name="Picture 40">
          <a:extLst>
            <a:ext uri="{FF2B5EF4-FFF2-40B4-BE49-F238E27FC236}">
              <a16:creationId xmlns:a16="http://schemas.microsoft.com/office/drawing/2014/main" id="{00000000-0008-0000-0000-00001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354" y="25831205"/>
          <a:ext cx="695325" cy="306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128786</xdr:colOff>
      <xdr:row>202</xdr:row>
      <xdr:rowOff>24407</xdr:rowOff>
    </xdr:from>
    <xdr:to>
      <xdr:col>1</xdr:col>
      <xdr:colOff>824111</xdr:colOff>
      <xdr:row>204</xdr:row>
      <xdr:rowOff>43457</xdr:rowOff>
    </xdr:to>
    <xdr:pic>
      <xdr:nvPicPr>
        <xdr:cNvPr id="10265" name="Picture 15">
          <a:extLst>
            <a:ext uri="{FF2B5EF4-FFF2-40B4-BE49-F238E27FC236}">
              <a16:creationId xmlns:a16="http://schemas.microsoft.com/office/drawing/2014/main" id="{00000000-0008-0000-0000-00001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97" y="27934641"/>
          <a:ext cx="695325" cy="296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222447</xdr:colOff>
      <xdr:row>200</xdr:row>
      <xdr:rowOff>133349</xdr:rowOff>
    </xdr:from>
    <xdr:to>
      <xdr:col>0</xdr:col>
      <xdr:colOff>870438</xdr:colOff>
      <xdr:row>205</xdr:row>
      <xdr:rowOff>94257</xdr:rowOff>
    </xdr:to>
    <xdr:pic>
      <xdr:nvPicPr>
        <xdr:cNvPr id="10266" name="Picture 43">
          <a:extLst>
            <a:ext uri="{FF2B5EF4-FFF2-40B4-BE49-F238E27FC236}">
              <a16:creationId xmlns:a16="http://schemas.microsoft.com/office/drawing/2014/main" id="{00000000-0008-0000-0000-00001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447" y="27765771"/>
          <a:ext cx="647991" cy="655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208</xdr:row>
      <xdr:rowOff>123825</xdr:rowOff>
    </xdr:from>
    <xdr:to>
      <xdr:col>0</xdr:col>
      <xdr:colOff>857250</xdr:colOff>
      <xdr:row>213</xdr:row>
      <xdr:rowOff>99219</xdr:rowOff>
    </xdr:to>
    <xdr:pic>
      <xdr:nvPicPr>
        <xdr:cNvPr id="10267" name="Picture 44">
          <a:extLst>
            <a:ext uri="{FF2B5EF4-FFF2-40B4-BE49-F238E27FC236}">
              <a16:creationId xmlns:a16="http://schemas.microsoft.com/office/drawing/2014/main" id="{00000000-0008-0000-0000-00001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867497"/>
          <a:ext cx="628650" cy="66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216</xdr:row>
      <xdr:rowOff>123825</xdr:rowOff>
    </xdr:from>
    <xdr:to>
      <xdr:col>0</xdr:col>
      <xdr:colOff>723900</xdr:colOff>
      <xdr:row>222</xdr:row>
      <xdr:rowOff>123825</xdr:rowOff>
    </xdr:to>
    <xdr:pic>
      <xdr:nvPicPr>
        <xdr:cNvPr id="10268" name="Picture 45">
          <a:extLst>
            <a:ext uri="{FF2B5EF4-FFF2-40B4-BE49-F238E27FC236}">
              <a16:creationId xmlns:a16="http://schemas.microsoft.com/office/drawing/2014/main" id="{00000000-0008-0000-0000-00001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489400"/>
          <a:ext cx="381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210</xdr:row>
      <xdr:rowOff>9525</xdr:rowOff>
    </xdr:from>
    <xdr:to>
      <xdr:col>1</xdr:col>
      <xdr:colOff>847725</xdr:colOff>
      <xdr:row>212</xdr:row>
      <xdr:rowOff>38100</xdr:rowOff>
    </xdr:to>
    <xdr:pic>
      <xdr:nvPicPr>
        <xdr:cNvPr id="10270" name="Picture 15">
          <a:extLst>
            <a:ext uri="{FF2B5EF4-FFF2-40B4-BE49-F238E27FC236}">
              <a16:creationId xmlns:a16="http://schemas.microsoft.com/office/drawing/2014/main" id="{00000000-0008-0000-0000-00001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517850"/>
          <a:ext cx="695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62676</xdr:colOff>
      <xdr:row>218</xdr:row>
      <xdr:rowOff>4564</xdr:rowOff>
    </xdr:from>
    <xdr:to>
      <xdr:col>1</xdr:col>
      <xdr:colOff>867965</xdr:colOff>
      <xdr:row>220</xdr:row>
      <xdr:rowOff>59531</xdr:rowOff>
    </xdr:to>
    <xdr:pic>
      <xdr:nvPicPr>
        <xdr:cNvPr id="10271" name="Picture 15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887" y="30137298"/>
          <a:ext cx="805289" cy="332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241</xdr:row>
      <xdr:rowOff>28575</xdr:rowOff>
    </xdr:from>
    <xdr:to>
      <xdr:col>1</xdr:col>
      <xdr:colOff>857250</xdr:colOff>
      <xdr:row>243</xdr:row>
      <xdr:rowOff>84336</xdr:rowOff>
    </xdr:to>
    <xdr:pic>
      <xdr:nvPicPr>
        <xdr:cNvPr id="10272" name="Picture 17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461" y="33356153"/>
          <a:ext cx="762000" cy="333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241</xdr:row>
      <xdr:rowOff>19050</xdr:rowOff>
    </xdr:from>
    <xdr:to>
      <xdr:col>0</xdr:col>
      <xdr:colOff>942975</xdr:colOff>
      <xdr:row>246</xdr:row>
      <xdr:rowOff>34329</xdr:rowOff>
    </xdr:to>
    <xdr:pic>
      <xdr:nvPicPr>
        <xdr:cNvPr id="10273" name="Picture 5" descr="C:\Users\kalev\Documents\Bistoni tehased\Akvarodos\Akvarodose mõõbli seeriate fotod\Kvadro_mirror_60 (2).png">
          <a:extLst>
            <a:ext uri="{FF2B5EF4-FFF2-40B4-BE49-F238E27FC236}">
              <a16:creationId xmlns:a16="http://schemas.microsoft.com/office/drawing/2014/main" id="{00000000-0008-0000-0000-00002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813625"/>
          <a:ext cx="828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250</xdr:row>
      <xdr:rowOff>28575</xdr:rowOff>
    </xdr:from>
    <xdr:to>
      <xdr:col>0</xdr:col>
      <xdr:colOff>971550</xdr:colOff>
      <xdr:row>255</xdr:row>
      <xdr:rowOff>26291</xdr:rowOff>
    </xdr:to>
    <xdr:pic>
      <xdr:nvPicPr>
        <xdr:cNvPr id="10274" name="Picture 6" descr="C:\Users\kalev\Documents\Bistoni tehased\Akvarodos\Akvarodose mõõbli seeriate fotod\Kvadro_mirror_70.png">
          <a:extLst>
            <a:ext uri="{FF2B5EF4-FFF2-40B4-BE49-F238E27FC236}">
              <a16:creationId xmlns:a16="http://schemas.microsoft.com/office/drawing/2014/main" id="{00000000-0008-0000-0000-00002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109025"/>
          <a:ext cx="857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82352</xdr:colOff>
      <xdr:row>251</xdr:row>
      <xdr:rowOff>7936</xdr:rowOff>
    </xdr:from>
    <xdr:to>
      <xdr:col>1</xdr:col>
      <xdr:colOff>911027</xdr:colOff>
      <xdr:row>253</xdr:row>
      <xdr:rowOff>54569</xdr:rowOff>
    </xdr:to>
    <xdr:pic>
      <xdr:nvPicPr>
        <xdr:cNvPr id="10276" name="Picture 17">
          <a:extLst>
            <a:ext uri="{FF2B5EF4-FFF2-40B4-BE49-F238E27FC236}">
              <a16:creationId xmlns:a16="http://schemas.microsoft.com/office/drawing/2014/main" id="{00000000-0008-0000-0000-00002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63" y="34724577"/>
          <a:ext cx="828675" cy="324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72033</xdr:colOff>
      <xdr:row>232</xdr:row>
      <xdr:rowOff>8731</xdr:rowOff>
    </xdr:from>
    <xdr:to>
      <xdr:col>1</xdr:col>
      <xdr:colOff>881658</xdr:colOff>
      <xdr:row>234</xdr:row>
      <xdr:rowOff>89297</xdr:rowOff>
    </xdr:to>
    <xdr:pic>
      <xdr:nvPicPr>
        <xdr:cNvPr id="10277" name="Picture 17">
          <a:extLst>
            <a:ext uri="{FF2B5EF4-FFF2-40B4-BE49-F238E27FC236}">
              <a16:creationId xmlns:a16="http://schemas.microsoft.com/office/drawing/2014/main" id="{00000000-0008-0000-0000-00002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244" y="32086153"/>
          <a:ext cx="809625" cy="358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307578</xdr:colOff>
      <xdr:row>230</xdr:row>
      <xdr:rowOff>111719</xdr:rowOff>
    </xdr:from>
    <xdr:to>
      <xdr:col>0</xdr:col>
      <xdr:colOff>793353</xdr:colOff>
      <xdr:row>235</xdr:row>
      <xdr:rowOff>127000</xdr:rowOff>
    </xdr:to>
    <xdr:pic>
      <xdr:nvPicPr>
        <xdr:cNvPr id="10278" name="Picture 8" descr="C:\Users\kalev\AppData\Local\Microsoft\Windows\INetCache\Content.Word\Peilikaappi Aqua Rodos QUADRO 50 cm, PU-suojapinnoite, pistorasia, valokytkin IP44, korkeakiilto valkoinen (936KVZ50) (3).jpg">
          <a:extLst>
            <a:ext uri="{FF2B5EF4-FFF2-40B4-BE49-F238E27FC236}">
              <a16:creationId xmlns:a16="http://schemas.microsoft.com/office/drawing/2014/main" id="{00000000-0008-0000-0000-00002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78" y="31911328"/>
          <a:ext cx="485775" cy="709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266</xdr:row>
      <xdr:rowOff>9525</xdr:rowOff>
    </xdr:from>
    <xdr:to>
      <xdr:col>1</xdr:col>
      <xdr:colOff>857250</xdr:colOff>
      <xdr:row>268</xdr:row>
      <xdr:rowOff>0</xdr:rowOff>
    </xdr:to>
    <xdr:pic>
      <xdr:nvPicPr>
        <xdr:cNvPr id="10279" name="Picture 15">
          <a:extLst>
            <a:ext uri="{FF2B5EF4-FFF2-40B4-BE49-F238E27FC236}">
              <a16:creationId xmlns:a16="http://schemas.microsoft.com/office/drawing/2014/main" id="{00000000-0008-0000-00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6299775"/>
          <a:ext cx="7334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275</xdr:row>
      <xdr:rowOff>28575</xdr:rowOff>
    </xdr:from>
    <xdr:to>
      <xdr:col>1</xdr:col>
      <xdr:colOff>819150</xdr:colOff>
      <xdr:row>277</xdr:row>
      <xdr:rowOff>28575</xdr:rowOff>
    </xdr:to>
    <xdr:pic>
      <xdr:nvPicPr>
        <xdr:cNvPr id="10280" name="Picture 15">
          <a:extLst>
            <a:ext uri="{FF2B5EF4-FFF2-40B4-BE49-F238E27FC236}">
              <a16:creationId xmlns:a16="http://schemas.microsoft.com/office/drawing/2014/main" id="{00000000-0008-0000-0000-00002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37690425"/>
          <a:ext cx="742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285</xdr:row>
      <xdr:rowOff>28575</xdr:rowOff>
    </xdr:from>
    <xdr:to>
      <xdr:col>1</xdr:col>
      <xdr:colOff>847725</xdr:colOff>
      <xdr:row>287</xdr:row>
      <xdr:rowOff>28575</xdr:rowOff>
    </xdr:to>
    <xdr:pic>
      <xdr:nvPicPr>
        <xdr:cNvPr id="10281" name="Picture 15">
          <a:extLst>
            <a:ext uri="{FF2B5EF4-FFF2-40B4-BE49-F238E27FC236}">
              <a16:creationId xmlns:a16="http://schemas.microsoft.com/office/drawing/2014/main" id="{00000000-0008-0000-0000-00002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9214425"/>
          <a:ext cx="733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134937</xdr:colOff>
      <xdr:row>295</xdr:row>
      <xdr:rowOff>19050</xdr:rowOff>
    </xdr:from>
    <xdr:to>
      <xdr:col>1</xdr:col>
      <xdr:colOff>877887</xdr:colOff>
      <xdr:row>297</xdr:row>
      <xdr:rowOff>9525</xdr:rowOff>
    </xdr:to>
    <xdr:pic>
      <xdr:nvPicPr>
        <xdr:cNvPr id="10282" name="Picture 15">
          <a:extLst>
            <a:ext uri="{FF2B5EF4-FFF2-40B4-BE49-F238E27FC236}">
              <a16:creationId xmlns:a16="http://schemas.microsoft.com/office/drawing/2014/main" id="{00000000-0008-0000-0000-00002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148" y="41398230"/>
          <a:ext cx="742950" cy="298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264</xdr:row>
      <xdr:rowOff>142875</xdr:rowOff>
    </xdr:from>
    <xdr:to>
      <xdr:col>0</xdr:col>
      <xdr:colOff>809625</xdr:colOff>
      <xdr:row>269</xdr:row>
      <xdr:rowOff>123825</xdr:rowOff>
    </xdr:to>
    <xdr:pic>
      <xdr:nvPicPr>
        <xdr:cNvPr id="10284" name="Picture 23" descr="C:\Users\kalev\Documents\Bistoni tehased\Akvarodos\AKV 2020\Uued sarjad AKV 2020\Uus kolleketsioon Kvadro 2020\936KV50.jpg">
          <a:extLst>
            <a:ext uri="{FF2B5EF4-FFF2-40B4-BE49-F238E27FC236}">
              <a16:creationId xmlns:a16="http://schemas.microsoft.com/office/drawing/2014/main" id="{00000000-0008-0000-0000-00002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128325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119658</xdr:colOff>
      <xdr:row>274</xdr:row>
      <xdr:rowOff>52586</xdr:rowOff>
    </xdr:from>
    <xdr:to>
      <xdr:col>0</xdr:col>
      <xdr:colOff>910233</xdr:colOff>
      <xdr:row>279</xdr:row>
      <xdr:rowOff>14883</xdr:rowOff>
    </xdr:to>
    <xdr:pic>
      <xdr:nvPicPr>
        <xdr:cNvPr id="10285" name="Picture 25" descr="C:\Users\kalev\Documents\Bistoni tehased\Akvarodos\AKV 2020\Uued sarjad AKV 2020\Uus kolleketsioon Kvadro 2020\936KV60.jpg">
          <a:extLst>
            <a:ext uri="{FF2B5EF4-FFF2-40B4-BE49-F238E27FC236}">
              <a16:creationId xmlns:a16="http://schemas.microsoft.com/office/drawing/2014/main" id="{00000000-0008-0000-0000-00002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58" y="38202195"/>
          <a:ext cx="790575" cy="731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96440</xdr:colOff>
      <xdr:row>284</xdr:row>
      <xdr:rowOff>9525</xdr:rowOff>
    </xdr:from>
    <xdr:to>
      <xdr:col>0</xdr:col>
      <xdr:colOff>1010840</xdr:colOff>
      <xdr:row>289</xdr:row>
      <xdr:rowOff>89298</xdr:rowOff>
    </xdr:to>
    <xdr:pic>
      <xdr:nvPicPr>
        <xdr:cNvPr id="10286" name="Picture 26" descr="C:\Users\kalev\Documents\Bistoni tehased\Akvarodos\AKV 2020\Uued sarjad AKV 2020\Uus kolleketsioon Kvadro 2020\936KV70.jpg">
          <a:extLst>
            <a:ext uri="{FF2B5EF4-FFF2-40B4-BE49-F238E27FC236}">
              <a16:creationId xmlns:a16="http://schemas.microsoft.com/office/drawing/2014/main" id="{00000000-0008-0000-0000-00002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" y="39697025"/>
          <a:ext cx="914400" cy="84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294</xdr:row>
      <xdr:rowOff>47625</xdr:rowOff>
    </xdr:from>
    <xdr:to>
      <xdr:col>0</xdr:col>
      <xdr:colOff>838200</xdr:colOff>
      <xdr:row>301</xdr:row>
      <xdr:rowOff>85725</xdr:rowOff>
    </xdr:to>
    <xdr:pic>
      <xdr:nvPicPr>
        <xdr:cNvPr id="10287" name="Picture 28" descr="C:\Users\kalev\Documents\Bistoni tehased\Akvarodos\AKV 2020\Uued sarjad AKV 2020\Uus kolleketsioon Kvadro 2020\936KVPR.jpg">
          <a:extLst>
            <a:ext uri="{FF2B5EF4-FFF2-40B4-BE49-F238E27FC236}">
              <a16:creationId xmlns:a16="http://schemas.microsoft.com/office/drawing/2014/main" id="{00000000-0008-0000-0000-00002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0605075"/>
          <a:ext cx="666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323</xdr:row>
      <xdr:rowOff>9525</xdr:rowOff>
    </xdr:from>
    <xdr:to>
      <xdr:col>1</xdr:col>
      <xdr:colOff>819150</xdr:colOff>
      <xdr:row>325</xdr:row>
      <xdr:rowOff>38100</xdr:rowOff>
    </xdr:to>
    <xdr:pic>
      <xdr:nvPicPr>
        <xdr:cNvPr id="10288" name="Picture 38">
          <a:extLst>
            <a:ext uri="{FF2B5EF4-FFF2-40B4-BE49-F238E27FC236}">
              <a16:creationId xmlns:a16="http://schemas.microsoft.com/office/drawing/2014/main" id="{00000000-0008-0000-0000-00003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5138975"/>
          <a:ext cx="723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354</xdr:row>
      <xdr:rowOff>9525</xdr:rowOff>
    </xdr:from>
    <xdr:to>
      <xdr:col>0</xdr:col>
      <xdr:colOff>981075</xdr:colOff>
      <xdr:row>359</xdr:row>
      <xdr:rowOff>19050</xdr:rowOff>
    </xdr:to>
    <xdr:pic>
      <xdr:nvPicPr>
        <xdr:cNvPr id="10289" name="Picture 7" descr="C:\Users\kalev\Documents\Bistoni tehased\Akvarodos\Akvarodos uudised 2016 tooted\Omega akv\IMG_8947.jpg">
          <a:extLst>
            <a:ext uri="{FF2B5EF4-FFF2-40B4-BE49-F238E27FC236}">
              <a16:creationId xmlns:a16="http://schemas.microsoft.com/office/drawing/2014/main" id="{00000000-0008-0000-0000-00003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9863375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363</xdr:row>
      <xdr:rowOff>123825</xdr:rowOff>
    </xdr:from>
    <xdr:to>
      <xdr:col>0</xdr:col>
      <xdr:colOff>790575</xdr:colOff>
      <xdr:row>371</xdr:row>
      <xdr:rowOff>85725</xdr:rowOff>
    </xdr:to>
    <xdr:pic>
      <xdr:nvPicPr>
        <xdr:cNvPr id="10290" name="Picture 10" descr="C:\Users\kalev\Documents\Bistoni tehased\Akvarodos\Akvarodos uudised 2016 tooted\Omega akv\IMG_8974.jpg">
          <a:extLst>
            <a:ext uri="{FF2B5EF4-FFF2-40B4-BE49-F238E27FC236}">
              <a16:creationId xmlns:a16="http://schemas.microsoft.com/office/drawing/2014/main" id="{00000000-0008-0000-0000-00003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1349275"/>
          <a:ext cx="428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333</xdr:row>
      <xdr:rowOff>0</xdr:rowOff>
    </xdr:from>
    <xdr:to>
      <xdr:col>1</xdr:col>
      <xdr:colOff>847725</xdr:colOff>
      <xdr:row>335</xdr:row>
      <xdr:rowOff>66675</xdr:rowOff>
    </xdr:to>
    <xdr:pic>
      <xdr:nvPicPr>
        <xdr:cNvPr id="10292" name="Picture 38">
          <a:extLst>
            <a:ext uri="{FF2B5EF4-FFF2-40B4-BE49-F238E27FC236}">
              <a16:creationId xmlns:a16="http://schemas.microsoft.com/office/drawing/2014/main" id="{00000000-0008-0000-0000-00003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6653450"/>
          <a:ext cx="762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177998</xdr:colOff>
      <xdr:row>343</xdr:row>
      <xdr:rowOff>148828</xdr:rowOff>
    </xdr:from>
    <xdr:to>
      <xdr:col>1</xdr:col>
      <xdr:colOff>816173</xdr:colOff>
      <xdr:row>346</xdr:row>
      <xdr:rowOff>19844</xdr:rowOff>
    </xdr:to>
    <xdr:pic>
      <xdr:nvPicPr>
        <xdr:cNvPr id="10293" name="Picture 38">
          <a:extLst>
            <a:ext uri="{FF2B5EF4-FFF2-40B4-BE49-F238E27FC236}">
              <a16:creationId xmlns:a16="http://schemas.microsoft.com/office/drawing/2014/main" id="{00000000-0008-0000-00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209" y="49063672"/>
          <a:ext cx="638175" cy="332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139502</xdr:colOff>
      <xdr:row>355</xdr:row>
      <xdr:rowOff>42664</xdr:rowOff>
    </xdr:from>
    <xdr:to>
      <xdr:col>1</xdr:col>
      <xdr:colOff>844352</xdr:colOff>
      <xdr:row>357</xdr:row>
      <xdr:rowOff>71239</xdr:rowOff>
    </xdr:to>
    <xdr:pic>
      <xdr:nvPicPr>
        <xdr:cNvPr id="10294" name="Picture 38">
          <a:extLst>
            <a:ext uri="{FF2B5EF4-FFF2-40B4-BE49-F238E27FC236}">
              <a16:creationId xmlns:a16="http://schemas.microsoft.com/office/drawing/2014/main" id="{00000000-0008-0000-0000-00003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713" y="50802977"/>
          <a:ext cx="704850" cy="336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110927</xdr:colOff>
      <xdr:row>365</xdr:row>
      <xdr:rowOff>49610</xdr:rowOff>
    </xdr:from>
    <xdr:to>
      <xdr:col>1</xdr:col>
      <xdr:colOff>863402</xdr:colOff>
      <xdr:row>367</xdr:row>
      <xdr:rowOff>59135</xdr:rowOff>
    </xdr:to>
    <xdr:pic>
      <xdr:nvPicPr>
        <xdr:cNvPr id="10295" name="Picture 38">
          <a:extLst>
            <a:ext uri="{FF2B5EF4-FFF2-40B4-BE49-F238E27FC236}">
              <a16:creationId xmlns:a16="http://schemas.microsoft.com/office/drawing/2014/main" id="{00000000-0008-0000-0000-00003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138" y="52347813"/>
          <a:ext cx="752475" cy="31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343</xdr:row>
      <xdr:rowOff>47625</xdr:rowOff>
    </xdr:from>
    <xdr:to>
      <xdr:col>0</xdr:col>
      <xdr:colOff>971550</xdr:colOff>
      <xdr:row>349</xdr:row>
      <xdr:rowOff>85725</xdr:rowOff>
    </xdr:to>
    <xdr:pic>
      <xdr:nvPicPr>
        <xdr:cNvPr id="10296" name="Picture 13" descr="C:\Users\kalev\Desktop\Desktopi kaustad\9988c0beda473c8f1ddef80982673a11.jpg">
          <a:extLst>
            <a:ext uri="{FF2B5EF4-FFF2-40B4-BE49-F238E27FC236}">
              <a16:creationId xmlns:a16="http://schemas.microsoft.com/office/drawing/2014/main" id="{00000000-0008-0000-0000-00003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8225075"/>
          <a:ext cx="800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323</xdr:row>
      <xdr:rowOff>9525</xdr:rowOff>
    </xdr:from>
    <xdr:to>
      <xdr:col>0</xdr:col>
      <xdr:colOff>847725</xdr:colOff>
      <xdr:row>328</xdr:row>
      <xdr:rowOff>28574</xdr:rowOff>
    </xdr:to>
    <xdr:pic>
      <xdr:nvPicPr>
        <xdr:cNvPr id="10297" name="Picture 14" descr="C:\Users\kalev\Documents\Biston 2017\Akvarodos 2018 vannitoamööbel\Kollektsioon Omega\Fotod ja joonised Omega\IMG_8956.jpg">
          <a:extLst>
            <a:ext uri="{FF2B5EF4-FFF2-40B4-BE49-F238E27FC236}">
              <a16:creationId xmlns:a16="http://schemas.microsoft.com/office/drawing/2014/main" id="{00000000-0008-0000-0000-00003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5138975"/>
          <a:ext cx="619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332</xdr:row>
      <xdr:rowOff>28575</xdr:rowOff>
    </xdr:from>
    <xdr:to>
      <xdr:col>0</xdr:col>
      <xdr:colOff>971550</xdr:colOff>
      <xdr:row>338</xdr:row>
      <xdr:rowOff>19050</xdr:rowOff>
    </xdr:to>
    <xdr:pic>
      <xdr:nvPicPr>
        <xdr:cNvPr id="10298" name="Picture 15" descr="https://aquarodos.ua/upload/iblock/1ed/1ed87d0bb7f441776c696f159d839c0d.jpg">
          <a:extLst>
            <a:ext uri="{FF2B5EF4-FFF2-40B4-BE49-F238E27FC236}">
              <a16:creationId xmlns:a16="http://schemas.microsoft.com/office/drawing/2014/main" id="{00000000-0008-0000-0000-00003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6529625"/>
          <a:ext cx="723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203795</xdr:colOff>
      <xdr:row>460</xdr:row>
      <xdr:rowOff>115491</xdr:rowOff>
    </xdr:from>
    <xdr:to>
      <xdr:col>0</xdr:col>
      <xdr:colOff>946745</xdr:colOff>
      <xdr:row>466</xdr:row>
      <xdr:rowOff>96442</xdr:rowOff>
    </xdr:to>
    <xdr:pic>
      <xdr:nvPicPr>
        <xdr:cNvPr id="10313" name="Picture 16" descr="C:\Users\kalev\Documents\Bistoni tehased\Akvarodos\Akvarodos uudised 2016 tooted\alfa 2\Alfa_penal.jpg">
          <a:extLst>
            <a:ext uri="{FF2B5EF4-FFF2-40B4-BE49-F238E27FC236}">
              <a16:creationId xmlns:a16="http://schemas.microsoft.com/office/drawing/2014/main" id="{00000000-0008-0000-0000-00004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95" y="66026507"/>
          <a:ext cx="742950" cy="844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116917</xdr:colOff>
      <xdr:row>442</xdr:row>
      <xdr:rowOff>94257</xdr:rowOff>
    </xdr:from>
    <xdr:to>
      <xdr:col>1</xdr:col>
      <xdr:colOff>871141</xdr:colOff>
      <xdr:row>445</xdr:row>
      <xdr:rowOff>18652</xdr:rowOff>
    </xdr:to>
    <xdr:pic>
      <xdr:nvPicPr>
        <xdr:cNvPr id="10314" name="Picture 38">
          <a:extLst>
            <a:ext uri="{FF2B5EF4-FFF2-40B4-BE49-F238E27FC236}">
              <a16:creationId xmlns:a16="http://schemas.microsoft.com/office/drawing/2014/main" id="{00000000-0008-0000-0000-00004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128" y="63415663"/>
          <a:ext cx="754224" cy="355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219869</xdr:colOff>
      <xdr:row>474</xdr:row>
      <xdr:rowOff>52587</xdr:rowOff>
    </xdr:from>
    <xdr:to>
      <xdr:col>0</xdr:col>
      <xdr:colOff>858044</xdr:colOff>
      <xdr:row>479</xdr:row>
      <xdr:rowOff>109737</xdr:rowOff>
    </xdr:to>
    <xdr:pic>
      <xdr:nvPicPr>
        <xdr:cNvPr id="10316" name="Picture 5" descr="C:\Users\kalev\Documents\Bistoni tehased\Akvarodos\Akvarodos 2018 arvestused\Alfa valge 2017\Alfa_mirror_001.jpg">
          <a:extLst>
            <a:ext uri="{FF2B5EF4-FFF2-40B4-BE49-F238E27FC236}">
              <a16:creationId xmlns:a16="http://schemas.microsoft.com/office/drawing/2014/main" id="{00000000-0008-0000-0000-00004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69" y="67977743"/>
          <a:ext cx="638175" cy="751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191690</xdr:colOff>
      <xdr:row>490</xdr:row>
      <xdr:rowOff>46435</xdr:rowOff>
    </xdr:from>
    <xdr:to>
      <xdr:col>0</xdr:col>
      <xdr:colOff>963215</xdr:colOff>
      <xdr:row>494</xdr:row>
      <xdr:rowOff>94060</xdr:rowOff>
    </xdr:to>
    <xdr:pic>
      <xdr:nvPicPr>
        <xdr:cNvPr id="10317" name="Picture 7" descr="C:\Users\kalev\Documents\Bistoni tehased\Akvarodos\Akvarodos 2018 arvestused\Alfa valge 2017\ALFA_зеркало.jpg">
          <a:extLst>
            <a:ext uri="{FF2B5EF4-FFF2-40B4-BE49-F238E27FC236}">
              <a16:creationId xmlns:a16="http://schemas.microsoft.com/office/drawing/2014/main" id="{00000000-0008-0000-0000-00004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0" y="70040302"/>
          <a:ext cx="7715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173037</xdr:colOff>
      <xdr:row>483</xdr:row>
      <xdr:rowOff>32742</xdr:rowOff>
    </xdr:from>
    <xdr:to>
      <xdr:col>0</xdr:col>
      <xdr:colOff>944562</xdr:colOff>
      <xdr:row>487</xdr:row>
      <xdr:rowOff>51792</xdr:rowOff>
    </xdr:to>
    <xdr:pic>
      <xdr:nvPicPr>
        <xdr:cNvPr id="10318" name="Picture 7" descr="C:\Users\kalev\Documents\Bistoni tehased\Akvarodos\Akvarodos 2018 arvestused\Alfa valge 2017\ALFA_зеркало.jpg">
          <a:extLst>
            <a:ext uri="{FF2B5EF4-FFF2-40B4-BE49-F238E27FC236}">
              <a16:creationId xmlns:a16="http://schemas.microsoft.com/office/drawing/2014/main" id="{00000000-0008-0000-0000-00004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37" y="69208055"/>
          <a:ext cx="7715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166886</xdr:colOff>
      <xdr:row>452</xdr:row>
      <xdr:rowOff>38893</xdr:rowOff>
    </xdr:from>
    <xdr:to>
      <xdr:col>1</xdr:col>
      <xdr:colOff>842683</xdr:colOff>
      <xdr:row>454</xdr:row>
      <xdr:rowOff>119062</xdr:rowOff>
    </xdr:to>
    <xdr:pic>
      <xdr:nvPicPr>
        <xdr:cNvPr id="10319" name="Picture 38">
          <a:extLst>
            <a:ext uri="{FF2B5EF4-FFF2-40B4-BE49-F238E27FC236}">
              <a16:creationId xmlns:a16="http://schemas.microsoft.com/office/drawing/2014/main" id="{00000000-0008-0000-0000-00004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97" y="64798971"/>
          <a:ext cx="675797" cy="367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142476</xdr:colOff>
      <xdr:row>462</xdr:row>
      <xdr:rowOff>14484</xdr:rowOff>
    </xdr:from>
    <xdr:to>
      <xdr:col>1</xdr:col>
      <xdr:colOff>837871</xdr:colOff>
      <xdr:row>464</xdr:row>
      <xdr:rowOff>99217</xdr:rowOff>
    </xdr:to>
    <xdr:pic>
      <xdr:nvPicPr>
        <xdr:cNvPr id="10320" name="Picture 38">
          <a:extLst>
            <a:ext uri="{FF2B5EF4-FFF2-40B4-BE49-F238E27FC236}">
              <a16:creationId xmlns:a16="http://schemas.microsoft.com/office/drawing/2014/main" id="{00000000-0008-0000-0000-00005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87" y="66213234"/>
          <a:ext cx="695395" cy="37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476</xdr:row>
      <xdr:rowOff>38892</xdr:rowOff>
    </xdr:from>
    <xdr:to>
      <xdr:col>1</xdr:col>
      <xdr:colOff>857463</xdr:colOff>
      <xdr:row>478</xdr:row>
      <xdr:rowOff>99219</xdr:rowOff>
    </xdr:to>
    <xdr:pic>
      <xdr:nvPicPr>
        <xdr:cNvPr id="10321" name="Picture 38">
          <a:extLst>
            <a:ext uri="{FF2B5EF4-FFF2-40B4-BE49-F238E27FC236}">
              <a16:creationId xmlns:a16="http://schemas.microsoft.com/office/drawing/2014/main" id="{00000000-0008-0000-0000-00005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462" y="68241861"/>
          <a:ext cx="762212" cy="338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109339</xdr:colOff>
      <xdr:row>484</xdr:row>
      <xdr:rowOff>44450</xdr:rowOff>
    </xdr:from>
    <xdr:to>
      <xdr:col>1</xdr:col>
      <xdr:colOff>886338</xdr:colOff>
      <xdr:row>486</xdr:row>
      <xdr:rowOff>119063</xdr:rowOff>
    </xdr:to>
    <xdr:pic>
      <xdr:nvPicPr>
        <xdr:cNvPr id="10322" name="Picture 38">
          <a:extLst>
            <a:ext uri="{FF2B5EF4-FFF2-40B4-BE49-F238E27FC236}">
              <a16:creationId xmlns:a16="http://schemas.microsoft.com/office/drawing/2014/main" id="{00000000-0008-0000-0000-00005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" y="69358669"/>
          <a:ext cx="77699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129399</xdr:colOff>
      <xdr:row>492</xdr:row>
      <xdr:rowOff>19446</xdr:rowOff>
    </xdr:from>
    <xdr:to>
      <xdr:col>1</xdr:col>
      <xdr:colOff>830262</xdr:colOff>
      <xdr:row>494</xdr:row>
      <xdr:rowOff>74413</xdr:rowOff>
    </xdr:to>
    <xdr:pic>
      <xdr:nvPicPr>
        <xdr:cNvPr id="10323" name="Picture 38">
          <a:extLst>
            <a:ext uri="{FF2B5EF4-FFF2-40B4-BE49-F238E27FC236}">
              <a16:creationId xmlns:a16="http://schemas.microsoft.com/office/drawing/2014/main" id="{00000000-0008-0000-0000-00005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610" y="70444915"/>
          <a:ext cx="700863" cy="332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131763</xdr:colOff>
      <xdr:row>441</xdr:row>
      <xdr:rowOff>44252</xdr:rowOff>
    </xdr:from>
    <xdr:to>
      <xdr:col>0</xdr:col>
      <xdr:colOff>969963</xdr:colOff>
      <xdr:row>447</xdr:row>
      <xdr:rowOff>44251</xdr:rowOff>
    </xdr:to>
    <xdr:pic>
      <xdr:nvPicPr>
        <xdr:cNvPr id="10325" name="Picture 15" descr="C:\Users\kalev\Documents\Biston 2019\GR 1006 Akvarosos vannitoamööbel\Kollektsioonide kaupa fotod joonised hinnad AKV 2019\Fotod ja joonised Alfa\936ALF60 Valamukapp Alfa 60 cm + valamu  Frame 60 cm (4).jpg">
          <a:extLst>
            <a:ext uri="{FF2B5EF4-FFF2-40B4-BE49-F238E27FC236}">
              <a16:creationId xmlns:a16="http://schemas.microsoft.com/office/drawing/2014/main" id="{00000000-0008-0000-0000-00005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3" y="63221791"/>
          <a:ext cx="838200" cy="86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161528</xdr:colOff>
      <xdr:row>450</xdr:row>
      <xdr:rowOff>141882</xdr:rowOff>
    </xdr:from>
    <xdr:to>
      <xdr:col>0</xdr:col>
      <xdr:colOff>990203</xdr:colOff>
      <xdr:row>457</xdr:row>
      <xdr:rowOff>26590</xdr:rowOff>
    </xdr:to>
    <xdr:pic>
      <xdr:nvPicPr>
        <xdr:cNvPr id="10326" name="Picture 16" descr="C:\Users\kalev\Documents\Biston 2019\GR 1006 Akvarosos vannitoamööbel\Kollektsioonide kaupa fotod joonised hinnad AKV 2019\Fotod ja joonised Alfa\936ALF80 Valamukapp Alfa 80 cmm + Valamu  Frame 80 cm (5).jpg">
          <a:extLst>
            <a:ext uri="{FF2B5EF4-FFF2-40B4-BE49-F238E27FC236}">
              <a16:creationId xmlns:a16="http://schemas.microsoft.com/office/drawing/2014/main" id="{00000000-0008-0000-0000-00005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28" y="64614226"/>
          <a:ext cx="828675" cy="891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503</xdr:row>
      <xdr:rowOff>143074</xdr:rowOff>
    </xdr:from>
    <xdr:to>
      <xdr:col>1</xdr:col>
      <xdr:colOff>896120</xdr:colOff>
      <xdr:row>506</xdr:row>
      <xdr:rowOff>94257</xdr:rowOff>
    </xdr:to>
    <xdr:pic>
      <xdr:nvPicPr>
        <xdr:cNvPr id="10327" name="Picture 15">
          <a:extLst>
            <a:ext uri="{FF2B5EF4-FFF2-40B4-BE49-F238E27FC236}">
              <a16:creationId xmlns:a16="http://schemas.microsoft.com/office/drawing/2014/main" id="{00000000-0008-0000-0000-00005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036" y="72126277"/>
          <a:ext cx="772295" cy="38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118468</xdr:colOff>
      <xdr:row>513</xdr:row>
      <xdr:rowOff>9127</xdr:rowOff>
    </xdr:from>
    <xdr:to>
      <xdr:col>1</xdr:col>
      <xdr:colOff>798012</xdr:colOff>
      <xdr:row>515</xdr:row>
      <xdr:rowOff>119062</xdr:rowOff>
    </xdr:to>
    <xdr:pic>
      <xdr:nvPicPr>
        <xdr:cNvPr id="10329" name="Picture 15">
          <a:extLst>
            <a:ext uri="{FF2B5EF4-FFF2-40B4-BE49-F238E27FC236}">
              <a16:creationId xmlns:a16="http://schemas.microsoft.com/office/drawing/2014/main" id="{00000000-0008-0000-0000-00005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679" y="73431002"/>
          <a:ext cx="679544" cy="397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147042</xdr:colOff>
      <xdr:row>521</xdr:row>
      <xdr:rowOff>138112</xdr:rowOff>
    </xdr:from>
    <xdr:to>
      <xdr:col>1</xdr:col>
      <xdr:colOff>838463</xdr:colOff>
      <xdr:row>524</xdr:row>
      <xdr:rowOff>59531</xdr:rowOff>
    </xdr:to>
    <xdr:pic>
      <xdr:nvPicPr>
        <xdr:cNvPr id="10330" name="Picture 15">
          <a:extLst>
            <a:ext uri="{FF2B5EF4-FFF2-40B4-BE49-F238E27FC236}">
              <a16:creationId xmlns:a16="http://schemas.microsoft.com/office/drawing/2014/main" id="{00000000-0008-0000-0000-00005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253" y="74710925"/>
          <a:ext cx="691421" cy="3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116880</xdr:colOff>
      <xdr:row>503</xdr:row>
      <xdr:rowOff>105966</xdr:rowOff>
    </xdr:from>
    <xdr:to>
      <xdr:col>0</xdr:col>
      <xdr:colOff>942500</xdr:colOff>
      <xdr:row>508</xdr:row>
      <xdr:rowOff>99217</xdr:rowOff>
    </xdr:to>
    <xdr:pic>
      <xdr:nvPicPr>
        <xdr:cNvPr id="10331" name="Picture 128" descr="C:\Users\kalev\Documents\Bistoni tehased\Akvarodos\AKV 2020\Uued sarjad AKV 2020\Uued Elite seinapealsed vannitoakapid 2020\936EL60K.jpg">
          <a:extLst>
            <a:ext uri="{FF2B5EF4-FFF2-40B4-BE49-F238E27FC236}">
              <a16:creationId xmlns:a16="http://schemas.microsoft.com/office/drawing/2014/main" id="{00000000-0008-0000-0000-00005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80" y="72089169"/>
          <a:ext cx="825620" cy="712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172243</xdr:colOff>
      <xdr:row>512</xdr:row>
      <xdr:rowOff>69451</xdr:rowOff>
    </xdr:from>
    <xdr:to>
      <xdr:col>0</xdr:col>
      <xdr:colOff>958510</xdr:colOff>
      <xdr:row>517</xdr:row>
      <xdr:rowOff>64491</xdr:rowOff>
    </xdr:to>
    <xdr:pic>
      <xdr:nvPicPr>
        <xdr:cNvPr id="10332" name="Picture 129" descr="C:\Users\kalev\Documents\Bistoni tehased\Akvarodos\AKV 2020\Uued sarjad AKV 2020\Uued Elite seinapealsed vannitoakapid 2020\936EL80K.jpg">
          <a:extLst>
            <a:ext uri="{FF2B5EF4-FFF2-40B4-BE49-F238E27FC236}">
              <a16:creationId xmlns:a16="http://schemas.microsoft.com/office/drawing/2014/main" id="{00000000-0008-0000-0000-00005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" y="73347459"/>
          <a:ext cx="786267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84534</xdr:colOff>
      <xdr:row>520</xdr:row>
      <xdr:rowOff>56753</xdr:rowOff>
    </xdr:from>
    <xdr:to>
      <xdr:col>0</xdr:col>
      <xdr:colOff>997298</xdr:colOff>
      <xdr:row>526</xdr:row>
      <xdr:rowOff>79375</xdr:rowOff>
    </xdr:to>
    <xdr:pic>
      <xdr:nvPicPr>
        <xdr:cNvPr id="10334" name="Picture 131">
          <a:extLst>
            <a:ext uri="{FF2B5EF4-FFF2-40B4-BE49-F238E27FC236}">
              <a16:creationId xmlns:a16="http://schemas.microsoft.com/office/drawing/2014/main" id="{00000000-0008-0000-0000-00005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" y="74485698"/>
          <a:ext cx="912764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162322</xdr:colOff>
      <xdr:row>536</xdr:row>
      <xdr:rowOff>37306</xdr:rowOff>
    </xdr:from>
    <xdr:to>
      <xdr:col>1</xdr:col>
      <xdr:colOff>829072</xdr:colOff>
      <xdr:row>538</xdr:row>
      <xdr:rowOff>58737</xdr:rowOff>
    </xdr:to>
    <xdr:pic>
      <xdr:nvPicPr>
        <xdr:cNvPr id="10336" name="Picture 38">
          <a:extLst>
            <a:ext uri="{FF2B5EF4-FFF2-40B4-BE49-F238E27FC236}">
              <a16:creationId xmlns:a16="http://schemas.microsoft.com/office/drawing/2014/main" id="{00000000-0008-0000-0000-00006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533" y="76758204"/>
          <a:ext cx="666750" cy="299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285353</xdr:colOff>
      <xdr:row>534</xdr:row>
      <xdr:rowOff>49609</xdr:rowOff>
    </xdr:from>
    <xdr:to>
      <xdr:col>0</xdr:col>
      <xdr:colOff>773762</xdr:colOff>
      <xdr:row>538</xdr:row>
      <xdr:rowOff>99219</xdr:rowOff>
    </xdr:to>
    <xdr:pic>
      <xdr:nvPicPr>
        <xdr:cNvPr id="10337" name="Picture 5" descr="C:\Users\kalev\Documents\Bistoni tehased\Akvarodos\2019 AKV\AKV Elit LED peeglid tehase arvutused ja hinnad 2019\BS5A7933.jpg">
          <a:extLst>
            <a:ext uri="{FF2B5EF4-FFF2-40B4-BE49-F238E27FC236}">
              <a16:creationId xmlns:a16="http://schemas.microsoft.com/office/drawing/2014/main" id="{00000000-0008-0000-0000-00006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353" y="76338906"/>
          <a:ext cx="488409" cy="605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133586</xdr:colOff>
      <xdr:row>541</xdr:row>
      <xdr:rowOff>119261</xdr:rowOff>
    </xdr:from>
    <xdr:to>
      <xdr:col>0</xdr:col>
      <xdr:colOff>954485</xdr:colOff>
      <xdr:row>546</xdr:row>
      <xdr:rowOff>69455</xdr:rowOff>
    </xdr:to>
    <xdr:pic>
      <xdr:nvPicPr>
        <xdr:cNvPr id="10338" name="Picture 6" descr="C:\Users\kalev\Documents\Bistoni tehased\Akvarodos\2019 AKV\AKV Elit LED peeglid tehase arvutused ja hinnad 2019\BS5A7933.jpg">
          <a:extLst>
            <a:ext uri="{FF2B5EF4-FFF2-40B4-BE49-F238E27FC236}">
              <a16:creationId xmlns:a16="http://schemas.microsoft.com/office/drawing/2014/main" id="{00000000-0008-0000-0000-00006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6" y="77380902"/>
          <a:ext cx="820899" cy="64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98624</xdr:colOff>
      <xdr:row>549</xdr:row>
      <xdr:rowOff>72429</xdr:rowOff>
    </xdr:from>
    <xdr:to>
      <xdr:col>0</xdr:col>
      <xdr:colOff>1056498</xdr:colOff>
      <xdr:row>554</xdr:row>
      <xdr:rowOff>59530</xdr:rowOff>
    </xdr:to>
    <xdr:pic>
      <xdr:nvPicPr>
        <xdr:cNvPr id="10339" name="Picture 7" descr="C:\Users\kalev\Documents\Bistoni tehased\Akvarodos\2019 AKV\AKV Elit LED peeglid tehase arvutused ja hinnad 2019\BS5A7933.jpg">
          <a:extLst>
            <a:ext uri="{FF2B5EF4-FFF2-40B4-BE49-F238E27FC236}">
              <a16:creationId xmlns:a16="http://schemas.microsoft.com/office/drawing/2014/main" id="{00000000-0008-0000-0000-00006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24" y="78599109"/>
          <a:ext cx="957874" cy="68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137914</xdr:colOff>
      <xdr:row>543</xdr:row>
      <xdr:rowOff>24010</xdr:rowOff>
    </xdr:from>
    <xdr:to>
      <xdr:col>1</xdr:col>
      <xdr:colOff>814189</xdr:colOff>
      <xdr:row>545</xdr:row>
      <xdr:rowOff>52585</xdr:rowOff>
    </xdr:to>
    <xdr:pic>
      <xdr:nvPicPr>
        <xdr:cNvPr id="10340" name="Picture 38">
          <a:extLst>
            <a:ext uri="{FF2B5EF4-FFF2-40B4-BE49-F238E27FC236}">
              <a16:creationId xmlns:a16="http://schemas.microsoft.com/office/drawing/2014/main" id="{00000000-0008-0000-0000-00006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125" y="77717252"/>
          <a:ext cx="676275" cy="30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177998</xdr:colOff>
      <xdr:row>551</xdr:row>
      <xdr:rowOff>24407</xdr:rowOff>
    </xdr:from>
    <xdr:to>
      <xdr:col>1</xdr:col>
      <xdr:colOff>854273</xdr:colOff>
      <xdr:row>553</xdr:row>
      <xdr:rowOff>24407</xdr:rowOff>
    </xdr:to>
    <xdr:pic>
      <xdr:nvPicPr>
        <xdr:cNvPr id="10341" name="Picture 38">
          <a:extLst>
            <a:ext uri="{FF2B5EF4-FFF2-40B4-BE49-F238E27FC236}">
              <a16:creationId xmlns:a16="http://schemas.microsoft.com/office/drawing/2014/main" id="{00000000-0008-0000-0000-00006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209" y="78828899"/>
          <a:ext cx="676275" cy="27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134938</xdr:colOff>
      <xdr:row>566</xdr:row>
      <xdr:rowOff>44251</xdr:rowOff>
    </xdr:from>
    <xdr:to>
      <xdr:col>1</xdr:col>
      <xdr:colOff>830263</xdr:colOff>
      <xdr:row>568</xdr:row>
      <xdr:rowOff>82352</xdr:rowOff>
    </xdr:to>
    <xdr:pic>
      <xdr:nvPicPr>
        <xdr:cNvPr id="10343" name="Picture 15">
          <a:extLst>
            <a:ext uri="{FF2B5EF4-FFF2-40B4-BE49-F238E27FC236}">
              <a16:creationId xmlns:a16="http://schemas.microsoft.com/office/drawing/2014/main" id="{00000000-0008-0000-0000-00006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149" y="80932337"/>
          <a:ext cx="695325" cy="315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135732</xdr:colOff>
      <xdr:row>575</xdr:row>
      <xdr:rowOff>38894</xdr:rowOff>
    </xdr:from>
    <xdr:to>
      <xdr:col>1</xdr:col>
      <xdr:colOff>850107</xdr:colOff>
      <xdr:row>577</xdr:row>
      <xdr:rowOff>67469</xdr:rowOff>
    </xdr:to>
    <xdr:pic>
      <xdr:nvPicPr>
        <xdr:cNvPr id="10345" name="Picture 15">
          <a:extLst>
            <a:ext uri="{FF2B5EF4-FFF2-40B4-BE49-F238E27FC236}">
              <a16:creationId xmlns:a16="http://schemas.microsoft.com/office/drawing/2014/main" id="{00000000-0008-0000-0000-00006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943" y="82177136"/>
          <a:ext cx="714375" cy="30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154782</xdr:colOff>
      <xdr:row>584</xdr:row>
      <xdr:rowOff>53777</xdr:rowOff>
    </xdr:from>
    <xdr:to>
      <xdr:col>1</xdr:col>
      <xdr:colOff>878682</xdr:colOff>
      <xdr:row>586</xdr:row>
      <xdr:rowOff>53776</xdr:rowOff>
    </xdr:to>
    <xdr:pic>
      <xdr:nvPicPr>
        <xdr:cNvPr id="10346" name="Picture 15">
          <a:extLst>
            <a:ext uri="{FF2B5EF4-FFF2-40B4-BE49-F238E27FC236}">
              <a16:creationId xmlns:a16="http://schemas.microsoft.com/office/drawing/2014/main" id="{00000000-0008-0000-0000-00006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93" y="83442175"/>
          <a:ext cx="723900" cy="27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129977</xdr:colOff>
      <xdr:row>593</xdr:row>
      <xdr:rowOff>64492</xdr:rowOff>
    </xdr:from>
    <xdr:to>
      <xdr:col>1</xdr:col>
      <xdr:colOff>806252</xdr:colOff>
      <xdr:row>595</xdr:row>
      <xdr:rowOff>62111</xdr:rowOff>
    </xdr:to>
    <xdr:pic>
      <xdr:nvPicPr>
        <xdr:cNvPr id="10347" name="Picture 15">
          <a:extLst>
            <a:ext uri="{FF2B5EF4-FFF2-40B4-BE49-F238E27FC236}">
              <a16:creationId xmlns:a16="http://schemas.microsoft.com/office/drawing/2014/main" id="{00000000-0008-0000-0000-00006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188" y="84703047"/>
          <a:ext cx="676275" cy="27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132556</xdr:colOff>
      <xdr:row>564</xdr:row>
      <xdr:rowOff>118666</xdr:rowOff>
    </xdr:from>
    <xdr:to>
      <xdr:col>0</xdr:col>
      <xdr:colOff>951706</xdr:colOff>
      <xdr:row>570</xdr:row>
      <xdr:rowOff>82749</xdr:rowOff>
    </xdr:to>
    <xdr:pic>
      <xdr:nvPicPr>
        <xdr:cNvPr id="10348" name="Picture 145" descr="C:\Users\kalev\Documents\Bistoni tehased\Akvarodos\2019 AKV\Täitsa uued sarjad\AKV Vintage new 2019 august\567-2.jpg">
          <a:extLst>
            <a:ext uri="{FF2B5EF4-FFF2-40B4-BE49-F238E27FC236}">
              <a16:creationId xmlns:a16="http://schemas.microsoft.com/office/drawing/2014/main" id="{00000000-0008-0000-0000-00006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56" y="80728939"/>
          <a:ext cx="819150" cy="797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162322</xdr:colOff>
      <xdr:row>573</xdr:row>
      <xdr:rowOff>88105</xdr:rowOff>
    </xdr:from>
    <xdr:to>
      <xdr:col>0</xdr:col>
      <xdr:colOff>1019572</xdr:colOff>
      <xdr:row>579</xdr:row>
      <xdr:rowOff>80763</xdr:rowOff>
    </xdr:to>
    <xdr:pic>
      <xdr:nvPicPr>
        <xdr:cNvPr id="10349" name="Picture 146" descr="C:\Users\kalev\Documents\Bistoni tehased\Akvarodos\2019 AKV\Täitsa uued sarjad\AKV Vintage new 2019 august\663-2.jpg">
          <a:extLst>
            <a:ext uri="{FF2B5EF4-FFF2-40B4-BE49-F238E27FC236}">
              <a16:creationId xmlns:a16="http://schemas.microsoft.com/office/drawing/2014/main" id="{00000000-0008-0000-0000-00006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22" y="81948535"/>
          <a:ext cx="857250" cy="82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125015</xdr:colOff>
      <xdr:row>583</xdr:row>
      <xdr:rowOff>7144</xdr:rowOff>
    </xdr:from>
    <xdr:to>
      <xdr:col>0</xdr:col>
      <xdr:colOff>1020365</xdr:colOff>
      <xdr:row>588</xdr:row>
      <xdr:rowOff>100609</xdr:rowOff>
    </xdr:to>
    <xdr:pic>
      <xdr:nvPicPr>
        <xdr:cNvPr id="10350" name="Picture 147" descr="C:\Users\kalev\Documents\Bistoni tehased\Akvarodos\2019 AKV\Täitsa uued sarjad\AKV Vintage new 2019 august\770-2.jpg">
          <a:extLst>
            <a:ext uri="{FF2B5EF4-FFF2-40B4-BE49-F238E27FC236}">
              <a16:creationId xmlns:a16="http://schemas.microsoft.com/office/drawing/2014/main" id="{00000000-0008-0000-0000-00006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15" y="83256636"/>
          <a:ext cx="895350" cy="787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163909</xdr:colOff>
      <xdr:row>591</xdr:row>
      <xdr:rowOff>81160</xdr:rowOff>
    </xdr:from>
    <xdr:to>
      <xdr:col>0</xdr:col>
      <xdr:colOff>916384</xdr:colOff>
      <xdr:row>598</xdr:row>
      <xdr:rowOff>2564</xdr:rowOff>
    </xdr:to>
    <xdr:pic>
      <xdr:nvPicPr>
        <xdr:cNvPr id="10351" name="Picture 148" descr="C:\Users\kalev\Documents\Bistoni tehased\Akvarodos\2019 AKV\Täitsa uued sarjad\AKV Vintage new 2019 august\¦Я¦¦¦-¦-¦¬-2.jpg">
          <a:extLst>
            <a:ext uri="{FF2B5EF4-FFF2-40B4-BE49-F238E27FC236}">
              <a16:creationId xmlns:a16="http://schemas.microsoft.com/office/drawing/2014/main" id="{00000000-0008-0000-0000-00006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09" y="84441902"/>
          <a:ext cx="752475" cy="88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147836</xdr:colOff>
      <xdr:row>758</xdr:row>
      <xdr:rowOff>54174</xdr:rowOff>
    </xdr:from>
    <xdr:to>
      <xdr:col>1</xdr:col>
      <xdr:colOff>786011</xdr:colOff>
      <xdr:row>760</xdr:row>
      <xdr:rowOff>54174</xdr:rowOff>
    </xdr:to>
    <xdr:pic>
      <xdr:nvPicPr>
        <xdr:cNvPr id="10366" name="Picture 15">
          <a:extLst>
            <a:ext uri="{FF2B5EF4-FFF2-40B4-BE49-F238E27FC236}">
              <a16:creationId xmlns:a16="http://schemas.microsoft.com/office/drawing/2014/main" id="{00000000-0008-0000-0000-00007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047" y="107716440"/>
          <a:ext cx="638175" cy="30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147836</xdr:colOff>
      <xdr:row>767</xdr:row>
      <xdr:rowOff>88106</xdr:rowOff>
    </xdr:from>
    <xdr:to>
      <xdr:col>1</xdr:col>
      <xdr:colOff>795536</xdr:colOff>
      <xdr:row>769</xdr:row>
      <xdr:rowOff>78581</xdr:rowOff>
    </xdr:to>
    <xdr:pic>
      <xdr:nvPicPr>
        <xdr:cNvPr id="10368" name="Picture 15">
          <a:extLst>
            <a:ext uri="{FF2B5EF4-FFF2-40B4-BE49-F238E27FC236}">
              <a16:creationId xmlns:a16="http://schemas.microsoft.com/office/drawing/2014/main" id="{00000000-0008-0000-0000-00008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047" y="109134473"/>
          <a:ext cx="647700" cy="298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756</xdr:row>
      <xdr:rowOff>118665</xdr:rowOff>
    </xdr:from>
    <xdr:to>
      <xdr:col>0</xdr:col>
      <xdr:colOff>1028700</xdr:colOff>
      <xdr:row>762</xdr:row>
      <xdr:rowOff>69649</xdr:rowOff>
    </xdr:to>
    <xdr:pic>
      <xdr:nvPicPr>
        <xdr:cNvPr id="10369" name="Picture 166" descr="C:\Users\kalev\Desktop\Тумба Акцент Консольная 80 см с Умывальником Альфа купить в Украине цена, фото _ Aqua Rodos_files\5218bed81c99a2a0dbc75491c4d35378.jpg">
          <a:extLst>
            <a:ext uri="{FF2B5EF4-FFF2-40B4-BE49-F238E27FC236}">
              <a16:creationId xmlns:a16="http://schemas.microsoft.com/office/drawing/2014/main" id="{00000000-0008-0000-0000-00008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7473353"/>
          <a:ext cx="923925" cy="87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134144</xdr:colOff>
      <xdr:row>765</xdr:row>
      <xdr:rowOff>152599</xdr:rowOff>
    </xdr:from>
    <xdr:to>
      <xdr:col>0</xdr:col>
      <xdr:colOff>962819</xdr:colOff>
      <xdr:row>771</xdr:row>
      <xdr:rowOff>46435</xdr:rowOff>
    </xdr:to>
    <xdr:pic>
      <xdr:nvPicPr>
        <xdr:cNvPr id="10370" name="Picture 167" descr="C:\Users\kalev\Desktop\Тумба Акцент консольная 100 см с Умывальником Альфа купить в Украине цена, фото _ Aqua Rodos_files\27bfeef6e91f5b7e026aa3fe80ed8f41.jpg">
          <a:extLst>
            <a:ext uri="{FF2B5EF4-FFF2-40B4-BE49-F238E27FC236}">
              <a16:creationId xmlns:a16="http://schemas.microsoft.com/office/drawing/2014/main" id="{00000000-0008-0000-0000-00008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4" y="108891388"/>
          <a:ext cx="828675" cy="816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187722</xdr:colOff>
      <xdr:row>794</xdr:row>
      <xdr:rowOff>108546</xdr:rowOff>
    </xdr:from>
    <xdr:to>
      <xdr:col>0</xdr:col>
      <xdr:colOff>768747</xdr:colOff>
      <xdr:row>802</xdr:row>
      <xdr:rowOff>70447</xdr:rowOff>
    </xdr:to>
    <xdr:pic>
      <xdr:nvPicPr>
        <xdr:cNvPr id="10371" name="Picture 168" descr="C:\Users\kalev\Desktop\Пенал Акцент Консольный (R) купить в Украине цена, фото _ Aqua Rodos_files\67ee018c8b93289a069cf7d01a9a4efb.jpg">
          <a:extLst>
            <a:ext uri="{FF2B5EF4-FFF2-40B4-BE49-F238E27FC236}">
              <a16:creationId xmlns:a16="http://schemas.microsoft.com/office/drawing/2014/main" id="{00000000-0008-0000-0000-00008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22" y="113307218"/>
          <a:ext cx="581025" cy="119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137914</xdr:colOff>
      <xdr:row>796</xdr:row>
      <xdr:rowOff>63698</xdr:rowOff>
    </xdr:from>
    <xdr:to>
      <xdr:col>1</xdr:col>
      <xdr:colOff>855202</xdr:colOff>
      <xdr:row>798</xdr:row>
      <xdr:rowOff>133945</xdr:rowOff>
    </xdr:to>
    <xdr:pic>
      <xdr:nvPicPr>
        <xdr:cNvPr id="10372" name="Picture 15">
          <a:extLst>
            <a:ext uri="{FF2B5EF4-FFF2-40B4-BE49-F238E27FC236}">
              <a16:creationId xmlns:a16="http://schemas.microsoft.com/office/drawing/2014/main" id="{00000000-0008-0000-0000-00008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125" y="113569948"/>
          <a:ext cx="717288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124221</xdr:colOff>
      <xdr:row>776</xdr:row>
      <xdr:rowOff>23614</xdr:rowOff>
    </xdr:from>
    <xdr:to>
      <xdr:col>1</xdr:col>
      <xdr:colOff>819546</xdr:colOff>
      <xdr:row>778</xdr:row>
      <xdr:rowOff>4564</xdr:rowOff>
    </xdr:to>
    <xdr:pic>
      <xdr:nvPicPr>
        <xdr:cNvPr id="10373" name="Picture 15">
          <a:extLst>
            <a:ext uri="{FF2B5EF4-FFF2-40B4-BE49-F238E27FC236}">
              <a16:creationId xmlns:a16="http://schemas.microsoft.com/office/drawing/2014/main" id="{00000000-0008-0000-0000-00008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432" y="110454083"/>
          <a:ext cx="695325" cy="288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134541</xdr:colOff>
      <xdr:row>786</xdr:row>
      <xdr:rowOff>18653</xdr:rowOff>
    </xdr:from>
    <xdr:to>
      <xdr:col>1</xdr:col>
      <xdr:colOff>839391</xdr:colOff>
      <xdr:row>788</xdr:row>
      <xdr:rowOff>56753</xdr:rowOff>
    </xdr:to>
    <xdr:pic>
      <xdr:nvPicPr>
        <xdr:cNvPr id="10374" name="Picture 15">
          <a:extLst>
            <a:ext uri="{FF2B5EF4-FFF2-40B4-BE49-F238E27FC236}">
              <a16:creationId xmlns:a16="http://schemas.microsoft.com/office/drawing/2014/main" id="{00000000-0008-0000-0000-00008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752" y="111987012"/>
          <a:ext cx="704850" cy="345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114697</xdr:colOff>
      <xdr:row>774</xdr:row>
      <xdr:rowOff>93464</xdr:rowOff>
    </xdr:from>
    <xdr:to>
      <xdr:col>0</xdr:col>
      <xdr:colOff>990997</xdr:colOff>
      <xdr:row>780</xdr:row>
      <xdr:rowOff>63500</xdr:rowOff>
    </xdr:to>
    <xdr:pic>
      <xdr:nvPicPr>
        <xdr:cNvPr id="10375" name="Picture 172" descr="C:\Users\kalev\Pictures\a40bfeadc32d37477bfdec24d43a5418.jpg">
          <a:extLst>
            <a:ext uri="{FF2B5EF4-FFF2-40B4-BE49-F238E27FC236}">
              <a16:creationId xmlns:a16="http://schemas.microsoft.com/office/drawing/2014/main" id="{00000000-0008-0000-0000-00008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97" y="110216355"/>
          <a:ext cx="876300" cy="892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169267</xdr:colOff>
      <xdr:row>785</xdr:row>
      <xdr:rowOff>33536</xdr:rowOff>
    </xdr:from>
    <xdr:to>
      <xdr:col>0</xdr:col>
      <xdr:colOff>978892</xdr:colOff>
      <xdr:row>790</xdr:row>
      <xdr:rowOff>138311</xdr:rowOff>
    </xdr:to>
    <xdr:pic>
      <xdr:nvPicPr>
        <xdr:cNvPr id="10376" name="Picture 173" descr="C:\Users\kalev\Pictures\b29841c979a53c105b3828a80e737574.jpg">
          <a:extLst>
            <a:ext uri="{FF2B5EF4-FFF2-40B4-BE49-F238E27FC236}">
              <a16:creationId xmlns:a16="http://schemas.microsoft.com/office/drawing/2014/main" id="{00000000-0008-0000-0000-00008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67" y="111848106"/>
          <a:ext cx="809625" cy="87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158155</xdr:colOff>
      <xdr:row>817</xdr:row>
      <xdr:rowOff>53776</xdr:rowOff>
    </xdr:from>
    <xdr:to>
      <xdr:col>1</xdr:col>
      <xdr:colOff>853480</xdr:colOff>
      <xdr:row>819</xdr:row>
      <xdr:rowOff>23812</xdr:rowOff>
    </xdr:to>
    <xdr:pic>
      <xdr:nvPicPr>
        <xdr:cNvPr id="10377" name="Picture 15">
          <a:extLst>
            <a:ext uri="{FF2B5EF4-FFF2-40B4-BE49-F238E27FC236}">
              <a16:creationId xmlns:a16="http://schemas.microsoft.com/office/drawing/2014/main" id="{00000000-0008-0000-0000-00008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366" y="116635807"/>
          <a:ext cx="695325" cy="277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48022</xdr:colOff>
      <xdr:row>816</xdr:row>
      <xdr:rowOff>43458</xdr:rowOff>
    </xdr:from>
    <xdr:to>
      <xdr:col>0</xdr:col>
      <xdr:colOff>1038622</xdr:colOff>
      <xdr:row>820</xdr:row>
      <xdr:rowOff>119658</xdr:rowOff>
    </xdr:to>
    <xdr:pic>
      <xdr:nvPicPr>
        <xdr:cNvPr id="10378" name="Picture 175" descr="C:\Users\kalev\Documents\Bistoni tehased\Akvarodos\2019 AKV\New folder\BS5A9505.jpg">
          <a:extLst>
            <a:ext uri="{FF2B5EF4-FFF2-40B4-BE49-F238E27FC236}">
              <a16:creationId xmlns:a16="http://schemas.microsoft.com/office/drawing/2014/main" id="{00000000-0008-0000-0000-00008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2" y="116471700"/>
          <a:ext cx="990600" cy="691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77788</xdr:colOff>
      <xdr:row>825</xdr:row>
      <xdr:rowOff>9922</xdr:rowOff>
    </xdr:from>
    <xdr:to>
      <xdr:col>1</xdr:col>
      <xdr:colOff>4267</xdr:colOff>
      <xdr:row>830</xdr:row>
      <xdr:rowOff>38498</xdr:rowOff>
    </xdr:to>
    <xdr:pic>
      <xdr:nvPicPr>
        <xdr:cNvPr id="10379" name="Picture 176" descr="C:\Users\kalev\Documents\Bistoni tehased\Akvarodos\2019 AKV\New folder\BS5A9486.jpg">
          <a:extLst>
            <a:ext uri="{FF2B5EF4-FFF2-40B4-BE49-F238E27FC236}">
              <a16:creationId xmlns:a16="http://schemas.microsoft.com/office/drawing/2014/main" id="{00000000-0008-0000-0000-00008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8" y="117822266"/>
          <a:ext cx="1000125" cy="79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105569</xdr:colOff>
      <xdr:row>834</xdr:row>
      <xdr:rowOff>73224</xdr:rowOff>
    </xdr:from>
    <xdr:to>
      <xdr:col>0</xdr:col>
      <xdr:colOff>1048544</xdr:colOff>
      <xdr:row>840</xdr:row>
      <xdr:rowOff>33735</xdr:rowOff>
    </xdr:to>
    <xdr:pic>
      <xdr:nvPicPr>
        <xdr:cNvPr id="10380" name="Picture 177" descr="C:\Users\kalev\Documents\Bistoni tehased\Akvarodos\2019 AKV\New folder\BS5A9469.jpg">
          <a:extLst>
            <a:ext uri="{FF2B5EF4-FFF2-40B4-BE49-F238E27FC236}">
              <a16:creationId xmlns:a16="http://schemas.microsoft.com/office/drawing/2014/main" id="{00000000-0008-0000-0000-00008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9" y="119269669"/>
          <a:ext cx="942975" cy="88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86916</xdr:colOff>
      <xdr:row>844</xdr:row>
      <xdr:rowOff>9128</xdr:rowOff>
    </xdr:from>
    <xdr:to>
      <xdr:col>1</xdr:col>
      <xdr:colOff>3870</xdr:colOff>
      <xdr:row>849</xdr:row>
      <xdr:rowOff>123426</xdr:rowOff>
    </xdr:to>
    <xdr:pic>
      <xdr:nvPicPr>
        <xdr:cNvPr id="10381" name="Picture 178" descr="C:\Users\kalev\Documents\Bistoni tehased\Akvarodos\2019 AKV\New folder\BS5A9446.jpg">
          <a:extLst>
            <a:ext uri="{FF2B5EF4-FFF2-40B4-BE49-F238E27FC236}">
              <a16:creationId xmlns:a16="http://schemas.microsoft.com/office/drawing/2014/main" id="{00000000-0008-0000-0000-00008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6" y="120743464"/>
          <a:ext cx="981075" cy="883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853</xdr:row>
      <xdr:rowOff>99020</xdr:rowOff>
    </xdr:from>
    <xdr:to>
      <xdr:col>0</xdr:col>
      <xdr:colOff>762000</xdr:colOff>
      <xdr:row>861</xdr:row>
      <xdr:rowOff>118071</xdr:rowOff>
    </xdr:to>
    <xdr:pic>
      <xdr:nvPicPr>
        <xdr:cNvPr id="10382" name="Picture 179" descr="C:\Users\kalev\Documents\Bistoni tehased\Akvarodos\2019 AKV\New folder\BS5A9435.jpg">
          <a:extLst>
            <a:ext uri="{FF2B5EF4-FFF2-40B4-BE49-F238E27FC236}">
              <a16:creationId xmlns:a16="http://schemas.microsoft.com/office/drawing/2014/main" id="{00000000-0008-0000-0000-00008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2217458"/>
          <a:ext cx="457200" cy="1249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168474</xdr:colOff>
      <xdr:row>826</xdr:row>
      <xdr:rowOff>49213</xdr:rowOff>
    </xdr:from>
    <xdr:to>
      <xdr:col>1</xdr:col>
      <xdr:colOff>854274</xdr:colOff>
      <xdr:row>828</xdr:row>
      <xdr:rowOff>19249</xdr:rowOff>
    </xdr:to>
    <xdr:pic>
      <xdr:nvPicPr>
        <xdr:cNvPr id="10384" name="Picture 15">
          <a:extLst>
            <a:ext uri="{FF2B5EF4-FFF2-40B4-BE49-F238E27FC236}">
              <a16:creationId xmlns:a16="http://schemas.microsoft.com/office/drawing/2014/main" id="{00000000-0008-0000-0000-00009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685" y="118015346"/>
          <a:ext cx="685800" cy="277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143668</xdr:colOff>
      <xdr:row>835</xdr:row>
      <xdr:rowOff>4167</xdr:rowOff>
    </xdr:from>
    <xdr:to>
      <xdr:col>1</xdr:col>
      <xdr:colOff>838993</xdr:colOff>
      <xdr:row>836</xdr:row>
      <xdr:rowOff>127993</xdr:rowOff>
    </xdr:to>
    <xdr:pic>
      <xdr:nvPicPr>
        <xdr:cNvPr id="10385" name="Picture 15">
          <a:extLst>
            <a:ext uri="{FF2B5EF4-FFF2-40B4-BE49-F238E27FC236}">
              <a16:creationId xmlns:a16="http://schemas.microsoft.com/office/drawing/2014/main" id="{00000000-0008-0000-0000-00009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879" y="119354401"/>
          <a:ext cx="695325" cy="277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134144</xdr:colOff>
      <xdr:row>845</xdr:row>
      <xdr:rowOff>33536</xdr:rowOff>
    </xdr:from>
    <xdr:to>
      <xdr:col>1</xdr:col>
      <xdr:colOff>829469</xdr:colOff>
      <xdr:row>846</xdr:row>
      <xdr:rowOff>147836</xdr:rowOff>
    </xdr:to>
    <xdr:pic>
      <xdr:nvPicPr>
        <xdr:cNvPr id="10386" name="Picture 15">
          <a:extLst>
            <a:ext uri="{FF2B5EF4-FFF2-40B4-BE49-F238E27FC236}">
              <a16:creationId xmlns:a16="http://schemas.microsoft.com/office/drawing/2014/main" id="{00000000-0008-0000-0000-00009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355" y="120921661"/>
          <a:ext cx="695325" cy="268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855</xdr:row>
      <xdr:rowOff>48419</xdr:rowOff>
    </xdr:from>
    <xdr:to>
      <xdr:col>1</xdr:col>
      <xdr:colOff>809625</xdr:colOff>
      <xdr:row>857</xdr:row>
      <xdr:rowOff>19844</xdr:rowOff>
    </xdr:to>
    <xdr:pic>
      <xdr:nvPicPr>
        <xdr:cNvPr id="10387" name="Picture 15">
          <a:extLst>
            <a:ext uri="{FF2B5EF4-FFF2-40B4-BE49-F238E27FC236}">
              <a16:creationId xmlns:a16="http://schemas.microsoft.com/office/drawing/2014/main" id="{00000000-0008-0000-0000-00009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986" y="122474435"/>
          <a:ext cx="704850" cy="279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149027</xdr:colOff>
      <xdr:row>875</xdr:row>
      <xdr:rowOff>83939</xdr:rowOff>
    </xdr:from>
    <xdr:to>
      <xdr:col>1</xdr:col>
      <xdr:colOff>853877</xdr:colOff>
      <xdr:row>877</xdr:row>
      <xdr:rowOff>58539</xdr:rowOff>
    </xdr:to>
    <xdr:pic>
      <xdr:nvPicPr>
        <xdr:cNvPr id="10388" name="Picture 17">
          <a:extLst>
            <a:ext uri="{FF2B5EF4-FFF2-40B4-BE49-F238E27FC236}">
              <a16:creationId xmlns:a16="http://schemas.microsoft.com/office/drawing/2014/main" id="{00000000-0008-0000-0000-00009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238" y="125620462"/>
          <a:ext cx="70485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70445</xdr:colOff>
      <xdr:row>886</xdr:row>
      <xdr:rowOff>34329</xdr:rowOff>
    </xdr:from>
    <xdr:to>
      <xdr:col>1</xdr:col>
      <xdr:colOff>861020</xdr:colOff>
      <xdr:row>888</xdr:row>
      <xdr:rowOff>21629</xdr:rowOff>
    </xdr:to>
    <xdr:pic>
      <xdr:nvPicPr>
        <xdr:cNvPr id="10390" name="Picture 17">
          <a:extLst>
            <a:ext uri="{FF2B5EF4-FFF2-40B4-BE49-F238E27FC236}">
              <a16:creationId xmlns:a16="http://schemas.microsoft.com/office/drawing/2014/main" id="{00000000-0008-0000-0000-00009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656" y="127317102"/>
          <a:ext cx="790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90289</xdr:colOff>
      <xdr:row>896</xdr:row>
      <xdr:rowOff>39291</xdr:rowOff>
    </xdr:from>
    <xdr:to>
      <xdr:col>1</xdr:col>
      <xdr:colOff>852289</xdr:colOff>
      <xdr:row>898</xdr:row>
      <xdr:rowOff>23416</xdr:rowOff>
    </xdr:to>
    <xdr:pic>
      <xdr:nvPicPr>
        <xdr:cNvPr id="10391" name="Picture 17">
          <a:extLst>
            <a:ext uri="{FF2B5EF4-FFF2-40B4-BE49-F238E27FC236}">
              <a16:creationId xmlns:a16="http://schemas.microsoft.com/office/drawing/2014/main" id="{00000000-0008-0000-0000-00009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128909564"/>
          <a:ext cx="7620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874</xdr:row>
      <xdr:rowOff>155575</xdr:rowOff>
    </xdr:from>
    <xdr:to>
      <xdr:col>0</xdr:col>
      <xdr:colOff>853281</xdr:colOff>
      <xdr:row>880</xdr:row>
      <xdr:rowOff>47239</xdr:rowOff>
    </xdr:to>
    <xdr:pic>
      <xdr:nvPicPr>
        <xdr:cNvPr id="10392" name="Picture 47" descr="65 cm peegelkapp">
          <a:extLst>
            <a:ext uri="{FF2B5EF4-FFF2-40B4-BE49-F238E27FC236}">
              <a16:creationId xmlns:a16="http://schemas.microsoft.com/office/drawing/2014/main" id="{00000000-0008-0000-0000-00009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5533348"/>
          <a:ext cx="624681" cy="844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86122</xdr:colOff>
      <xdr:row>885</xdr:row>
      <xdr:rowOff>127397</xdr:rowOff>
    </xdr:from>
    <xdr:to>
      <xdr:col>0</xdr:col>
      <xdr:colOff>1029097</xdr:colOff>
      <xdr:row>890</xdr:row>
      <xdr:rowOff>86122</xdr:rowOff>
    </xdr:to>
    <xdr:pic>
      <xdr:nvPicPr>
        <xdr:cNvPr id="10393" name="Picture 48" descr="80 cm peegelkapp">
          <a:extLst>
            <a:ext uri="{FF2B5EF4-FFF2-40B4-BE49-F238E27FC236}">
              <a16:creationId xmlns:a16="http://schemas.microsoft.com/office/drawing/2014/main" id="{00000000-0008-0000-0000-00009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22" y="127251420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91083</xdr:colOff>
      <xdr:row>895</xdr:row>
      <xdr:rowOff>26591</xdr:rowOff>
    </xdr:from>
    <xdr:to>
      <xdr:col>0</xdr:col>
      <xdr:colOff>1005483</xdr:colOff>
      <xdr:row>899</xdr:row>
      <xdr:rowOff>23416</xdr:rowOff>
    </xdr:to>
    <xdr:pic>
      <xdr:nvPicPr>
        <xdr:cNvPr id="10394" name="Picture 49" descr="100 cm peegelkapp">
          <a:extLst>
            <a:ext uri="{FF2B5EF4-FFF2-40B4-BE49-F238E27FC236}">
              <a16:creationId xmlns:a16="http://schemas.microsoft.com/office/drawing/2014/main" id="{00000000-0008-0000-0000-00009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3" y="128738114"/>
          <a:ext cx="9144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149821</xdr:colOff>
      <xdr:row>930</xdr:row>
      <xdr:rowOff>34330</xdr:rowOff>
    </xdr:from>
    <xdr:to>
      <xdr:col>1</xdr:col>
      <xdr:colOff>826096</xdr:colOff>
      <xdr:row>932</xdr:row>
      <xdr:rowOff>13891</xdr:rowOff>
    </xdr:to>
    <xdr:pic>
      <xdr:nvPicPr>
        <xdr:cNvPr id="10395" name="Picture 43">
          <a:extLst>
            <a:ext uri="{FF2B5EF4-FFF2-40B4-BE49-F238E27FC236}">
              <a16:creationId xmlns:a16="http://schemas.microsoft.com/office/drawing/2014/main" id="{00000000-0008-0000-0000-00009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32" y="134267377"/>
          <a:ext cx="676275" cy="287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929</xdr:row>
      <xdr:rowOff>23415</xdr:rowOff>
    </xdr:from>
    <xdr:to>
      <xdr:col>0</xdr:col>
      <xdr:colOff>914400</xdr:colOff>
      <xdr:row>933</xdr:row>
      <xdr:rowOff>34330</xdr:rowOff>
    </xdr:to>
    <xdr:pic>
      <xdr:nvPicPr>
        <xdr:cNvPr id="10396" name="Picture 1">
          <a:extLst>
            <a:ext uri="{FF2B5EF4-FFF2-40B4-BE49-F238E27FC236}">
              <a16:creationId xmlns:a16="http://schemas.microsoft.com/office/drawing/2014/main" id="{00000000-0008-0000-0000-00009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4102673"/>
          <a:ext cx="714375" cy="62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128786</xdr:colOff>
      <xdr:row>937</xdr:row>
      <xdr:rowOff>9327</xdr:rowOff>
    </xdr:from>
    <xdr:to>
      <xdr:col>0</xdr:col>
      <xdr:colOff>1033661</xdr:colOff>
      <xdr:row>942</xdr:row>
      <xdr:rowOff>4763</xdr:rowOff>
    </xdr:to>
    <xdr:pic>
      <xdr:nvPicPr>
        <xdr:cNvPr id="10397" name="Picture 8" descr="C:\Users\kalev\Documents\Bistoni tehased\Akvarodos\2019 AKV\New Classik fotod 2019\BS5A0542-min.jpg">
          <a:extLst>
            <a:ext uri="{FF2B5EF4-FFF2-40B4-BE49-F238E27FC236}">
              <a16:creationId xmlns:a16="http://schemas.microsoft.com/office/drawing/2014/main" id="{00000000-0008-0000-0000-00009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86" y="135318897"/>
          <a:ext cx="904875" cy="75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237728</xdr:colOff>
      <xdr:row>944</xdr:row>
      <xdr:rowOff>128786</xdr:rowOff>
    </xdr:from>
    <xdr:to>
      <xdr:col>0</xdr:col>
      <xdr:colOff>885428</xdr:colOff>
      <xdr:row>950</xdr:row>
      <xdr:rowOff>109735</xdr:rowOff>
    </xdr:to>
    <xdr:pic>
      <xdr:nvPicPr>
        <xdr:cNvPr id="10398" name="Picture 9" descr="C:\Users\kalev\Documents\Bistoni tehased\Akvarodos\2019 AKV\New Classik fotod 2019\BS5A0509-min.jpg">
          <a:extLst>
            <a:ext uri="{FF2B5EF4-FFF2-40B4-BE49-F238E27FC236}">
              <a16:creationId xmlns:a16="http://schemas.microsoft.com/office/drawing/2014/main" id="{00000000-0008-0000-0000-00009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28" y="136514880"/>
          <a:ext cx="647700" cy="90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153194</xdr:colOff>
      <xdr:row>954</xdr:row>
      <xdr:rowOff>49609</xdr:rowOff>
    </xdr:from>
    <xdr:to>
      <xdr:col>0</xdr:col>
      <xdr:colOff>991394</xdr:colOff>
      <xdr:row>958</xdr:row>
      <xdr:rowOff>29172</xdr:rowOff>
    </xdr:to>
    <xdr:pic>
      <xdr:nvPicPr>
        <xdr:cNvPr id="10399" name="Picture 8" descr="C:\Users\kalev\Documents\Bistoni tehased\Akvarodos\2019 AKV\New Classik fotod 2019\Peegel Classik 100 cm.jpg">
          <a:extLst>
            <a:ext uri="{FF2B5EF4-FFF2-40B4-BE49-F238E27FC236}">
              <a16:creationId xmlns:a16="http://schemas.microsoft.com/office/drawing/2014/main" id="{00000000-0008-0000-0000-00009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4" y="137973593"/>
          <a:ext cx="838200" cy="59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203002</xdr:colOff>
      <xdr:row>962</xdr:row>
      <xdr:rowOff>14486</xdr:rowOff>
    </xdr:from>
    <xdr:to>
      <xdr:col>0</xdr:col>
      <xdr:colOff>888802</xdr:colOff>
      <xdr:row>967</xdr:row>
      <xdr:rowOff>33537</xdr:rowOff>
    </xdr:to>
    <xdr:pic>
      <xdr:nvPicPr>
        <xdr:cNvPr id="10400" name="Picture 9" descr="C:\Users\kalev\Documents\Bistoni tehased\Akvarodos\2019 AKV\New Classik fotod 2019\Valamukapp Classik 100 cm.jpg">
          <a:extLst>
            <a:ext uri="{FF2B5EF4-FFF2-40B4-BE49-F238E27FC236}">
              <a16:creationId xmlns:a16="http://schemas.microsoft.com/office/drawing/2014/main" id="{00000000-0008-0000-0000-0000A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02" y="139168783"/>
          <a:ext cx="685800" cy="78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157758</xdr:colOff>
      <xdr:row>938</xdr:row>
      <xdr:rowOff>84336</xdr:rowOff>
    </xdr:from>
    <xdr:to>
      <xdr:col>1</xdr:col>
      <xdr:colOff>843558</xdr:colOff>
      <xdr:row>940</xdr:row>
      <xdr:rowOff>63897</xdr:rowOff>
    </xdr:to>
    <xdr:pic>
      <xdr:nvPicPr>
        <xdr:cNvPr id="10402" name="Picture 43">
          <a:extLst>
            <a:ext uri="{FF2B5EF4-FFF2-40B4-BE49-F238E27FC236}">
              <a16:creationId xmlns:a16="http://schemas.microsoft.com/office/drawing/2014/main" id="{00000000-0008-0000-0000-0000A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9" y="135547695"/>
          <a:ext cx="685800" cy="287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133747</xdr:colOff>
      <xdr:row>946</xdr:row>
      <xdr:rowOff>4564</xdr:rowOff>
    </xdr:from>
    <xdr:to>
      <xdr:col>1</xdr:col>
      <xdr:colOff>819547</xdr:colOff>
      <xdr:row>947</xdr:row>
      <xdr:rowOff>137914</xdr:rowOff>
    </xdr:to>
    <xdr:pic>
      <xdr:nvPicPr>
        <xdr:cNvPr id="10403" name="Picture 43">
          <a:extLst>
            <a:ext uri="{FF2B5EF4-FFF2-40B4-BE49-F238E27FC236}">
              <a16:creationId xmlns:a16="http://schemas.microsoft.com/office/drawing/2014/main" id="{00000000-0008-0000-0000-0000A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958" y="136698236"/>
          <a:ext cx="685800" cy="287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125015</xdr:colOff>
      <xdr:row>955</xdr:row>
      <xdr:rowOff>14487</xdr:rowOff>
    </xdr:from>
    <xdr:to>
      <xdr:col>1</xdr:col>
      <xdr:colOff>810815</xdr:colOff>
      <xdr:row>956</xdr:row>
      <xdr:rowOff>147836</xdr:rowOff>
    </xdr:to>
    <xdr:pic>
      <xdr:nvPicPr>
        <xdr:cNvPr id="10404" name="Picture 43">
          <a:extLst>
            <a:ext uri="{FF2B5EF4-FFF2-40B4-BE49-F238E27FC236}">
              <a16:creationId xmlns:a16="http://schemas.microsoft.com/office/drawing/2014/main" id="{00000000-0008-0000-0000-0000A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226" y="138092260"/>
          <a:ext cx="685800" cy="287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134541</xdr:colOff>
      <xdr:row>963</xdr:row>
      <xdr:rowOff>34329</xdr:rowOff>
    </xdr:from>
    <xdr:to>
      <xdr:col>1</xdr:col>
      <xdr:colOff>820341</xdr:colOff>
      <xdr:row>965</xdr:row>
      <xdr:rowOff>24804</xdr:rowOff>
    </xdr:to>
    <xdr:pic>
      <xdr:nvPicPr>
        <xdr:cNvPr id="10405" name="Picture 43">
          <a:extLst>
            <a:ext uri="{FF2B5EF4-FFF2-40B4-BE49-F238E27FC236}">
              <a16:creationId xmlns:a16="http://schemas.microsoft.com/office/drawing/2014/main" id="{00000000-0008-0000-0000-0000A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752" y="139342415"/>
          <a:ext cx="685800" cy="298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158948</xdr:colOff>
      <xdr:row>972</xdr:row>
      <xdr:rowOff>24409</xdr:rowOff>
    </xdr:from>
    <xdr:to>
      <xdr:col>1</xdr:col>
      <xdr:colOff>844748</xdr:colOff>
      <xdr:row>974</xdr:row>
      <xdr:rowOff>3970</xdr:rowOff>
    </xdr:to>
    <xdr:pic>
      <xdr:nvPicPr>
        <xdr:cNvPr id="10406" name="Picture 43">
          <a:extLst>
            <a:ext uri="{FF2B5EF4-FFF2-40B4-BE49-F238E27FC236}">
              <a16:creationId xmlns:a16="http://schemas.microsoft.com/office/drawing/2014/main" id="{00000000-0008-0000-0000-0000A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159" y="140716597"/>
          <a:ext cx="685800" cy="287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284560</xdr:colOff>
      <xdr:row>970</xdr:row>
      <xdr:rowOff>122739</xdr:rowOff>
    </xdr:from>
    <xdr:to>
      <xdr:col>0</xdr:col>
      <xdr:colOff>788790</xdr:colOff>
      <xdr:row>978</xdr:row>
      <xdr:rowOff>64690</xdr:rowOff>
    </xdr:to>
    <xdr:pic>
      <xdr:nvPicPr>
        <xdr:cNvPr id="10407" name="Picture 14" descr="H:\NB! 2021 Biston Hinnakiri -Pricelist\NB! GR 1006 Akvarodos 2021\Kollektsioonide kaupa fotod joonised hinnad AKV 2021\Fotod ja joonised Classik 2021\93405CLPKV Vannitoakapp Classik (2).jpg">
          <a:extLst>
            <a:ext uri="{FF2B5EF4-FFF2-40B4-BE49-F238E27FC236}">
              <a16:creationId xmlns:a16="http://schemas.microsoft.com/office/drawing/2014/main" id="{00000000-0008-0000-0000-0000A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60" y="140507348"/>
          <a:ext cx="504230" cy="1172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12</xdr:row>
      <xdr:rowOff>9525</xdr:rowOff>
    </xdr:from>
    <xdr:to>
      <xdr:col>1</xdr:col>
      <xdr:colOff>857250</xdr:colOff>
      <xdr:row>14</xdr:row>
      <xdr:rowOff>0</xdr:rowOff>
    </xdr:to>
    <xdr:pic>
      <xdr:nvPicPr>
        <xdr:cNvPr id="10408" name="Picture 15">
          <a:extLst>
            <a:ext uri="{FF2B5EF4-FFF2-40B4-BE49-F238E27FC236}">
              <a16:creationId xmlns:a16="http://schemas.microsoft.com/office/drawing/2014/main" id="{00000000-0008-0000-0000-0000A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42975"/>
          <a:ext cx="733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18</xdr:row>
      <xdr:rowOff>85725</xdr:rowOff>
    </xdr:from>
    <xdr:to>
      <xdr:col>0</xdr:col>
      <xdr:colOff>828675</xdr:colOff>
      <xdr:row>23</xdr:row>
      <xdr:rowOff>95251</xdr:rowOff>
    </xdr:to>
    <xdr:pic>
      <xdr:nvPicPr>
        <xdr:cNvPr id="10409" name="Picture 22">
          <a:extLst>
            <a:ext uri="{FF2B5EF4-FFF2-40B4-BE49-F238E27FC236}">
              <a16:creationId xmlns:a16="http://schemas.microsoft.com/office/drawing/2014/main" id="{00000000-0008-0000-0000-0000A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19275"/>
          <a:ext cx="523875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257175</xdr:colOff>
      <xdr:row>27</xdr:row>
      <xdr:rowOff>57150</xdr:rowOff>
    </xdr:from>
    <xdr:to>
      <xdr:col>0</xdr:col>
      <xdr:colOff>914400</xdr:colOff>
      <xdr:row>31</xdr:row>
      <xdr:rowOff>142875</xdr:rowOff>
    </xdr:to>
    <xdr:pic>
      <xdr:nvPicPr>
        <xdr:cNvPr id="10410" name="Picture 23" descr="IMG_0862">
          <a:extLst>
            <a:ext uri="{FF2B5EF4-FFF2-40B4-BE49-F238E27FC236}">
              <a16:creationId xmlns:a16="http://schemas.microsoft.com/office/drawing/2014/main" id="{00000000-0008-0000-0000-0000A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908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36</xdr:row>
      <xdr:rowOff>19050</xdr:rowOff>
    </xdr:from>
    <xdr:to>
      <xdr:col>0</xdr:col>
      <xdr:colOff>857250</xdr:colOff>
      <xdr:row>40</xdr:row>
      <xdr:rowOff>95250</xdr:rowOff>
    </xdr:to>
    <xdr:pic>
      <xdr:nvPicPr>
        <xdr:cNvPr id="10411" name="Picture 24" descr="IMG_0865">
          <a:extLst>
            <a:ext uri="{FF2B5EF4-FFF2-40B4-BE49-F238E27FC236}">
              <a16:creationId xmlns:a16="http://schemas.microsoft.com/office/drawing/2014/main" id="{00000000-0008-0000-0000-0000A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2900"/>
          <a:ext cx="561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52</xdr:row>
      <xdr:rowOff>142875</xdr:rowOff>
    </xdr:from>
    <xdr:to>
      <xdr:col>0</xdr:col>
      <xdr:colOff>771525</xdr:colOff>
      <xdr:row>56</xdr:row>
      <xdr:rowOff>133350</xdr:rowOff>
    </xdr:to>
    <xdr:pic>
      <xdr:nvPicPr>
        <xdr:cNvPr id="10412" name="Picture 18">
          <a:extLst>
            <a:ext uri="{FF2B5EF4-FFF2-40B4-BE49-F238E27FC236}">
              <a16:creationId xmlns:a16="http://schemas.microsoft.com/office/drawing/2014/main" id="{00000000-0008-0000-0000-0000A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400800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60</xdr:row>
      <xdr:rowOff>104775</xdr:rowOff>
    </xdr:from>
    <xdr:to>
      <xdr:col>0</xdr:col>
      <xdr:colOff>771525</xdr:colOff>
      <xdr:row>69</xdr:row>
      <xdr:rowOff>142875</xdr:rowOff>
    </xdr:to>
    <xdr:pic>
      <xdr:nvPicPr>
        <xdr:cNvPr id="10413" name="Picture 19">
          <a:extLst>
            <a:ext uri="{FF2B5EF4-FFF2-40B4-BE49-F238E27FC236}">
              <a16:creationId xmlns:a16="http://schemas.microsoft.com/office/drawing/2014/main" id="{00000000-0008-0000-0000-0000A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439025"/>
          <a:ext cx="4476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</xdr:col>
      <xdr:colOff>876300</xdr:colOff>
      <xdr:row>21</xdr:row>
      <xdr:rowOff>152400</xdr:rowOff>
    </xdr:to>
    <xdr:pic>
      <xdr:nvPicPr>
        <xdr:cNvPr id="10414" name="Picture 15">
          <a:extLst>
            <a:ext uri="{FF2B5EF4-FFF2-40B4-BE49-F238E27FC236}">
              <a16:creationId xmlns:a16="http://schemas.microsoft.com/office/drawing/2014/main" id="{00000000-0008-0000-0000-0000A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000250"/>
          <a:ext cx="742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28</xdr:row>
      <xdr:rowOff>9525</xdr:rowOff>
    </xdr:from>
    <xdr:to>
      <xdr:col>1</xdr:col>
      <xdr:colOff>876300</xdr:colOff>
      <xdr:row>29</xdr:row>
      <xdr:rowOff>161925</xdr:rowOff>
    </xdr:to>
    <xdr:pic>
      <xdr:nvPicPr>
        <xdr:cNvPr id="10415" name="Picture 15">
          <a:extLst>
            <a:ext uri="{FF2B5EF4-FFF2-40B4-BE49-F238E27FC236}">
              <a16:creationId xmlns:a16="http://schemas.microsoft.com/office/drawing/2014/main" id="{00000000-0008-0000-0000-0000A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076575"/>
          <a:ext cx="7429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37</xdr:row>
      <xdr:rowOff>0</xdr:rowOff>
    </xdr:from>
    <xdr:to>
      <xdr:col>1</xdr:col>
      <xdr:colOff>876300</xdr:colOff>
      <xdr:row>38</xdr:row>
      <xdr:rowOff>152400</xdr:rowOff>
    </xdr:to>
    <xdr:pic>
      <xdr:nvPicPr>
        <xdr:cNvPr id="10416" name="Picture 15">
          <a:extLst>
            <a:ext uri="{FF2B5EF4-FFF2-40B4-BE49-F238E27FC236}">
              <a16:creationId xmlns:a16="http://schemas.microsoft.com/office/drawing/2014/main" id="{00000000-0008-0000-0000-0000B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67200"/>
          <a:ext cx="733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54</xdr:row>
      <xdr:rowOff>9525</xdr:rowOff>
    </xdr:from>
    <xdr:to>
      <xdr:col>1</xdr:col>
      <xdr:colOff>866775</xdr:colOff>
      <xdr:row>55</xdr:row>
      <xdr:rowOff>152400</xdr:rowOff>
    </xdr:to>
    <xdr:pic>
      <xdr:nvPicPr>
        <xdr:cNvPr id="10417" name="Picture 15">
          <a:extLst>
            <a:ext uri="{FF2B5EF4-FFF2-40B4-BE49-F238E27FC236}">
              <a16:creationId xmlns:a16="http://schemas.microsoft.com/office/drawing/2014/main" id="{00000000-0008-0000-0000-0000B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43675"/>
          <a:ext cx="7429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62</xdr:row>
      <xdr:rowOff>19050</xdr:rowOff>
    </xdr:from>
    <xdr:to>
      <xdr:col>1</xdr:col>
      <xdr:colOff>838200</xdr:colOff>
      <xdr:row>64</xdr:row>
      <xdr:rowOff>9525</xdr:rowOff>
    </xdr:to>
    <xdr:pic>
      <xdr:nvPicPr>
        <xdr:cNvPr id="10418" name="Picture 15">
          <a:extLst>
            <a:ext uri="{FF2B5EF4-FFF2-40B4-BE49-F238E27FC236}">
              <a16:creationId xmlns:a16="http://schemas.microsoft.com/office/drawing/2014/main" id="{00000000-0008-0000-0000-0000B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7620000"/>
          <a:ext cx="7429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63301</xdr:colOff>
      <xdr:row>3</xdr:row>
      <xdr:rowOff>89892</xdr:rowOff>
    </xdr:from>
    <xdr:to>
      <xdr:col>0</xdr:col>
      <xdr:colOff>1025326</xdr:colOff>
      <xdr:row>4</xdr:row>
      <xdr:rowOff>329208</xdr:rowOff>
    </xdr:to>
    <xdr:pic>
      <xdr:nvPicPr>
        <xdr:cNvPr id="10419" name="Picture 93" descr="C:\Users\kalev\Documents\Biston 2017\biston logo 2016.jpg">
          <a:extLst>
            <a:ext uri="{FF2B5EF4-FFF2-40B4-BE49-F238E27FC236}">
              <a16:creationId xmlns:a16="http://schemas.microsoft.com/office/drawing/2014/main" id="{00000000-0008-0000-0000-0000B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1" y="89892"/>
          <a:ext cx="962025" cy="373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10</xdr:row>
      <xdr:rowOff>104775</xdr:rowOff>
    </xdr:from>
    <xdr:to>
      <xdr:col>0</xdr:col>
      <xdr:colOff>800100</xdr:colOff>
      <xdr:row>15</xdr:row>
      <xdr:rowOff>95249</xdr:rowOff>
    </xdr:to>
    <xdr:pic>
      <xdr:nvPicPr>
        <xdr:cNvPr id="10420" name="Picture 14" descr="C:\Users\kalev\Documents\Biston 2017\Akvarodos 2018 vannitoamööbel\Kollektsioon Decor\Fotod ja joonised Decor\dec.50 uus.jpg">
          <a:extLst>
            <a:ext uri="{FF2B5EF4-FFF2-40B4-BE49-F238E27FC236}">
              <a16:creationId xmlns:a16="http://schemas.microsoft.com/office/drawing/2014/main" id="{00000000-0008-0000-0000-0000B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71525"/>
          <a:ext cx="457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45</xdr:row>
      <xdr:rowOff>0</xdr:rowOff>
    </xdr:from>
    <xdr:to>
      <xdr:col>1</xdr:col>
      <xdr:colOff>876300</xdr:colOff>
      <xdr:row>46</xdr:row>
      <xdr:rowOff>152400</xdr:rowOff>
    </xdr:to>
    <xdr:pic>
      <xdr:nvPicPr>
        <xdr:cNvPr id="10421" name="Picture 15">
          <a:extLst>
            <a:ext uri="{FF2B5EF4-FFF2-40B4-BE49-F238E27FC236}">
              <a16:creationId xmlns:a16="http://schemas.microsoft.com/office/drawing/2014/main" id="{00000000-0008-0000-0000-0000B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34000"/>
          <a:ext cx="733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43</xdr:row>
      <xdr:rowOff>104775</xdr:rowOff>
    </xdr:from>
    <xdr:to>
      <xdr:col>0</xdr:col>
      <xdr:colOff>876300</xdr:colOff>
      <xdr:row>48</xdr:row>
      <xdr:rowOff>114299</xdr:rowOff>
    </xdr:to>
    <xdr:pic>
      <xdr:nvPicPr>
        <xdr:cNvPr id="10422" name="Picture 25" descr="C:\Users\kalev\Documents\Bistoni tehased\Akvarodos\AKV 2020\Uued sarjad AKV 2020\Uued Decor valamukapid 2020\93605D80 Valamukapp Decor 80 cm.jpg">
          <a:extLst>
            <a:ext uri="{FF2B5EF4-FFF2-40B4-BE49-F238E27FC236}">
              <a16:creationId xmlns:a16="http://schemas.microsoft.com/office/drawing/2014/main" id="{00000000-0008-0000-0000-0000B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172075"/>
          <a:ext cx="666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380</xdr:row>
      <xdr:rowOff>0</xdr:rowOff>
    </xdr:from>
    <xdr:ext cx="466725" cy="622300"/>
    <xdr:pic>
      <xdr:nvPicPr>
        <xdr:cNvPr id="185" name="Picture 8" descr="C:\Users\kalev\Desktop\omega z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8841680"/>
          <a:ext cx="466725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904875" cy="713581"/>
    <xdr:pic>
      <xdr:nvPicPr>
        <xdr:cNvPr id="186" name="Picture 9" descr="C:\Users\kalev\Desktop\omega z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048180"/>
          <a:ext cx="904875" cy="713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397</xdr:row>
      <xdr:rowOff>76200</xdr:rowOff>
    </xdr:from>
    <xdr:ext cx="933450" cy="704056"/>
    <xdr:pic>
      <xdr:nvPicPr>
        <xdr:cNvPr id="187" name="Picture 10" descr="C:\Users\kalev\Desktop\omega z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279286"/>
          <a:ext cx="933450" cy="70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139899</xdr:colOff>
      <xdr:row>381</xdr:row>
      <xdr:rowOff>19447</xdr:rowOff>
    </xdr:from>
    <xdr:to>
      <xdr:col>1</xdr:col>
      <xdr:colOff>787599</xdr:colOff>
      <xdr:row>383</xdr:row>
      <xdr:rowOff>29766</xdr:rowOff>
    </xdr:to>
    <xdr:pic>
      <xdr:nvPicPr>
        <xdr:cNvPr id="188" name="Picture 1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110" y="54708822"/>
          <a:ext cx="647700" cy="298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134541</xdr:colOff>
      <xdr:row>390</xdr:row>
      <xdr:rowOff>9525</xdr:rowOff>
    </xdr:from>
    <xdr:to>
      <xdr:col>1</xdr:col>
      <xdr:colOff>801291</xdr:colOff>
      <xdr:row>392</xdr:row>
      <xdr:rowOff>38100</xdr:rowOff>
    </xdr:to>
    <xdr:pic>
      <xdr:nvPicPr>
        <xdr:cNvPr id="189" name="Picture 17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752" y="55993705"/>
          <a:ext cx="666750" cy="316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399</xdr:row>
      <xdr:rowOff>9525</xdr:rowOff>
    </xdr:from>
    <xdr:to>
      <xdr:col>1</xdr:col>
      <xdr:colOff>809625</xdr:colOff>
      <xdr:row>401</xdr:row>
      <xdr:rowOff>47625</xdr:rowOff>
    </xdr:to>
    <xdr:pic>
      <xdr:nvPicPr>
        <xdr:cNvPr id="190" name="Picture 17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511" y="61490423"/>
          <a:ext cx="695325" cy="315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94000</xdr:colOff>
      <xdr:row>616</xdr:row>
      <xdr:rowOff>4897</xdr:rowOff>
    </xdr:from>
    <xdr:to>
      <xdr:col>1</xdr:col>
      <xdr:colOff>827564</xdr:colOff>
      <xdr:row>617</xdr:row>
      <xdr:rowOff>124023</xdr:rowOff>
    </xdr:to>
    <xdr:pic>
      <xdr:nvPicPr>
        <xdr:cNvPr id="194" name="Picture 15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211" y="87838295"/>
          <a:ext cx="733564" cy="258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39493</xdr:colOff>
      <xdr:row>607</xdr:row>
      <xdr:rowOff>11532</xdr:rowOff>
    </xdr:from>
    <xdr:to>
      <xdr:col>1</xdr:col>
      <xdr:colOff>852910</xdr:colOff>
      <xdr:row>609</xdr:row>
      <xdr:rowOff>19843</xdr:rowOff>
    </xdr:to>
    <xdr:pic>
      <xdr:nvPicPr>
        <xdr:cNvPr id="195" name="Picture 15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704" y="86594774"/>
          <a:ext cx="813417" cy="28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133044</xdr:colOff>
      <xdr:row>614</xdr:row>
      <xdr:rowOff>83176</xdr:rowOff>
    </xdr:from>
    <xdr:to>
      <xdr:col>0</xdr:col>
      <xdr:colOff>987227</xdr:colOff>
      <xdr:row>620</xdr:row>
      <xdr:rowOff>89297</xdr:rowOff>
    </xdr:to>
    <xdr:pic>
      <xdr:nvPicPr>
        <xdr:cNvPr id="196" name="Picture 195" descr="C:\Users\kalev\Desktop\toote f 1\пенал.pn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44" y="87484973"/>
          <a:ext cx="854183" cy="8395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118098</xdr:colOff>
      <xdr:row>606</xdr:row>
      <xdr:rowOff>68551</xdr:rowOff>
    </xdr:from>
    <xdr:to>
      <xdr:col>0</xdr:col>
      <xdr:colOff>972346</xdr:colOff>
      <xdr:row>611</xdr:row>
      <xdr:rowOff>69453</xdr:rowOff>
    </xdr:to>
    <xdr:pic>
      <xdr:nvPicPr>
        <xdr:cNvPr id="197" name="Picture 196" descr="C:\Users\kalev\Documents\Biston tehased\Akvarodos\AKV 2021\Vintage beton 2021\60.pn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8" y="86359098"/>
          <a:ext cx="854248" cy="69543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299045</xdr:colOff>
      <xdr:row>411</xdr:row>
      <xdr:rowOff>84137</xdr:rowOff>
    </xdr:from>
    <xdr:ext cx="494704" cy="680425"/>
    <xdr:pic>
      <xdr:nvPicPr>
        <xdr:cNvPr id="204" name="Picture 2" descr="C:\Users\kalev\Documents\Bistoni tehased\Akvarodos\Akvarodos 2018 arvestused\Gamma\ad7ba547-218c-4c84-83bb-1defcd273356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45" y="58786910"/>
          <a:ext cx="494704" cy="68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420</xdr:row>
      <xdr:rowOff>44648</xdr:rowOff>
    </xdr:from>
    <xdr:ext cx="619125" cy="596107"/>
    <xdr:pic>
      <xdr:nvPicPr>
        <xdr:cNvPr id="205" name="Picture 3" descr="C:\Users\kalev\Documents\Bistoni tehased\Akvarodos\Akvarodos 2018 arvestused\Gamma\a2d053fb-dc2d-4b92-b263-2eb38249e941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9997578"/>
          <a:ext cx="619125" cy="59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172046</xdr:colOff>
      <xdr:row>428</xdr:row>
      <xdr:rowOff>83146</xdr:rowOff>
    </xdr:from>
    <xdr:ext cx="789663" cy="591542"/>
    <xdr:pic>
      <xdr:nvPicPr>
        <xdr:cNvPr id="206" name="Picture 4" descr="C:\Users\kalev\Documents\Bistoni tehased\Akvarodos\Akvarodos 2018 arvestused\Gamma\f386402b-01fa-4645-817b-3239040e69a6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46" y="61008419"/>
          <a:ext cx="789663" cy="59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75009</xdr:colOff>
      <xdr:row>413</xdr:row>
      <xdr:rowOff>22423</xdr:rowOff>
    </xdr:from>
    <xdr:to>
      <xdr:col>1</xdr:col>
      <xdr:colOff>855693</xdr:colOff>
      <xdr:row>415</xdr:row>
      <xdr:rowOff>74413</xdr:rowOff>
    </xdr:to>
    <xdr:pic>
      <xdr:nvPicPr>
        <xdr:cNvPr id="207" name="Picture 38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220" y="59280821"/>
          <a:ext cx="780684" cy="329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161842</xdr:colOff>
      <xdr:row>695</xdr:row>
      <xdr:rowOff>63589</xdr:rowOff>
    </xdr:from>
    <xdr:to>
      <xdr:col>1</xdr:col>
      <xdr:colOff>838076</xdr:colOff>
      <xdr:row>697</xdr:row>
      <xdr:rowOff>3028</xdr:rowOff>
    </xdr:to>
    <xdr:pic>
      <xdr:nvPicPr>
        <xdr:cNvPr id="228" name="Picture 15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053" y="98870581"/>
          <a:ext cx="676234" cy="21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118031</xdr:colOff>
      <xdr:row>705</xdr:row>
      <xdr:rowOff>46258</xdr:rowOff>
    </xdr:from>
    <xdr:to>
      <xdr:col>1</xdr:col>
      <xdr:colOff>865523</xdr:colOff>
      <xdr:row>707</xdr:row>
      <xdr:rowOff>49609</xdr:rowOff>
    </xdr:to>
    <xdr:pic>
      <xdr:nvPicPr>
        <xdr:cNvPr id="230" name="Picture 15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242" y="100242313"/>
          <a:ext cx="747492" cy="281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153596</xdr:colOff>
      <xdr:row>726</xdr:row>
      <xdr:rowOff>42908</xdr:rowOff>
    </xdr:from>
    <xdr:to>
      <xdr:col>1</xdr:col>
      <xdr:colOff>829830</xdr:colOff>
      <xdr:row>727</xdr:row>
      <xdr:rowOff>137746</xdr:rowOff>
    </xdr:to>
    <xdr:pic>
      <xdr:nvPicPr>
        <xdr:cNvPr id="231" name="Picture 1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807" y="103155994"/>
          <a:ext cx="676234" cy="23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140360</xdr:colOff>
      <xdr:row>694</xdr:row>
      <xdr:rowOff>86152</xdr:rowOff>
    </xdr:from>
    <xdr:to>
      <xdr:col>0</xdr:col>
      <xdr:colOff>952502</xdr:colOff>
      <xdr:row>700</xdr:row>
      <xdr:rowOff>39689</xdr:rowOff>
    </xdr:to>
    <xdr:pic>
      <xdr:nvPicPr>
        <xdr:cNvPr id="232" name="Picture 231" descr="C:\Users\kalev\Desktop\toote f 1\BS5A8829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60" y="98754238"/>
          <a:ext cx="812142" cy="786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122090</xdr:colOff>
      <xdr:row>704</xdr:row>
      <xdr:rowOff>71270</xdr:rowOff>
    </xdr:from>
    <xdr:to>
      <xdr:col>0</xdr:col>
      <xdr:colOff>967383</xdr:colOff>
      <xdr:row>711</xdr:row>
      <xdr:rowOff>2</xdr:rowOff>
    </xdr:to>
    <xdr:pic>
      <xdr:nvPicPr>
        <xdr:cNvPr id="233" name="Picture 232" descr="C:\Users\kalev\Desktop\toote f 1\BS5A8850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90" y="100128418"/>
          <a:ext cx="845293" cy="90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316895</xdr:colOff>
      <xdr:row>725</xdr:row>
      <xdr:rowOff>36541</xdr:rowOff>
    </xdr:from>
    <xdr:to>
      <xdr:col>0</xdr:col>
      <xdr:colOff>783828</xdr:colOff>
      <xdr:row>733</xdr:row>
      <xdr:rowOff>44648</xdr:rowOff>
    </xdr:to>
    <xdr:pic>
      <xdr:nvPicPr>
        <xdr:cNvPr id="234" name="Picture 233" descr="C:\Users\kalev\Desktop\toote f 1\BS5A8908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5" y="103010721"/>
          <a:ext cx="466933" cy="1119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70299</xdr:colOff>
      <xdr:row>714</xdr:row>
      <xdr:rowOff>130861</xdr:rowOff>
    </xdr:from>
    <xdr:to>
      <xdr:col>0</xdr:col>
      <xdr:colOff>1038288</xdr:colOff>
      <xdr:row>721</xdr:row>
      <xdr:rowOff>3378</xdr:rowOff>
    </xdr:to>
    <xdr:pic>
      <xdr:nvPicPr>
        <xdr:cNvPr id="235" name="Picture 234" descr="C:\Users\kalev\Desktop\toote f 1\BS5A8850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9" y="101577072"/>
          <a:ext cx="967989" cy="832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157419</xdr:colOff>
      <xdr:row>716</xdr:row>
      <xdr:rowOff>3630</xdr:rowOff>
    </xdr:from>
    <xdr:to>
      <xdr:col>1</xdr:col>
      <xdr:colOff>833653</xdr:colOff>
      <xdr:row>717</xdr:row>
      <xdr:rowOff>74751</xdr:rowOff>
    </xdr:to>
    <xdr:pic>
      <xdr:nvPicPr>
        <xdr:cNvPr id="236" name="Picture 1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30" y="101727653"/>
          <a:ext cx="676234" cy="210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57727</xdr:colOff>
      <xdr:row>119</xdr:row>
      <xdr:rowOff>78346</xdr:rowOff>
    </xdr:from>
    <xdr:to>
      <xdr:col>0</xdr:col>
      <xdr:colOff>531917</xdr:colOff>
      <xdr:row>122</xdr:row>
      <xdr:rowOff>36121</xdr:rowOff>
    </xdr:to>
    <xdr:pic>
      <xdr:nvPicPr>
        <xdr:cNvPr id="246" name="Picture 245" descr="C:\Users\kalev\Documents\Biston tehased\Akvarodos\AKV 2021\Barcelona peegelkapid 2021\BS5A9338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776846"/>
          <a:ext cx="474190" cy="414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498928</xdr:colOff>
      <xdr:row>121</xdr:row>
      <xdr:rowOff>123702</xdr:rowOff>
    </xdr:from>
    <xdr:to>
      <xdr:col>0</xdr:col>
      <xdr:colOff>1001980</xdr:colOff>
      <xdr:row>124</xdr:row>
      <xdr:rowOff>130465</xdr:rowOff>
    </xdr:to>
    <xdr:pic>
      <xdr:nvPicPr>
        <xdr:cNvPr id="247" name="Picture 246" descr="C:\Users\kalev\Documents\Biston tehased\Akvarodos\AKV 2021\Vintage beton 2021\124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928" y="1101602"/>
          <a:ext cx="503052" cy="4639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172641</xdr:colOff>
      <xdr:row>631</xdr:row>
      <xdr:rowOff>52982</xdr:rowOff>
    </xdr:from>
    <xdr:to>
      <xdr:col>1</xdr:col>
      <xdr:colOff>820341</xdr:colOff>
      <xdr:row>633</xdr:row>
      <xdr:rowOff>52982</xdr:rowOff>
    </xdr:to>
    <xdr:pic>
      <xdr:nvPicPr>
        <xdr:cNvPr id="248" name="Picture 1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852" y="89969974"/>
          <a:ext cx="647700" cy="27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163910</xdr:colOff>
      <xdr:row>640</xdr:row>
      <xdr:rowOff>53380</xdr:rowOff>
    </xdr:from>
    <xdr:to>
      <xdr:col>1</xdr:col>
      <xdr:colOff>811610</xdr:colOff>
      <xdr:row>642</xdr:row>
      <xdr:rowOff>53379</xdr:rowOff>
    </xdr:to>
    <xdr:pic>
      <xdr:nvPicPr>
        <xdr:cNvPr id="250" name="Picture 15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21" y="91220528"/>
          <a:ext cx="647700" cy="27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152003</xdr:colOff>
      <xdr:row>649</xdr:row>
      <xdr:rowOff>44252</xdr:rowOff>
    </xdr:from>
    <xdr:to>
      <xdr:col>1</xdr:col>
      <xdr:colOff>790178</xdr:colOff>
      <xdr:row>651</xdr:row>
      <xdr:rowOff>63302</xdr:rowOff>
    </xdr:to>
    <xdr:pic>
      <xdr:nvPicPr>
        <xdr:cNvPr id="251" name="Picture 15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214" y="92461557"/>
          <a:ext cx="638175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120849</xdr:colOff>
      <xdr:row>647</xdr:row>
      <xdr:rowOff>80765</xdr:rowOff>
    </xdr:from>
    <xdr:ext cx="846534" cy="889974"/>
    <xdr:pic>
      <xdr:nvPicPr>
        <xdr:cNvPr id="252" name="Picture 153" descr="C:\Users\kalev\Documents\Biston tehased\Akvarodos\AKV 2021\Vintage  valge\Пенал.pn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49" y="92220257"/>
          <a:ext cx="846534" cy="88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91480</xdr:colOff>
      <xdr:row>639</xdr:row>
      <xdr:rowOff>28575</xdr:rowOff>
    </xdr:from>
    <xdr:ext cx="971550" cy="759421"/>
    <xdr:pic>
      <xdr:nvPicPr>
        <xdr:cNvPr id="253" name="Picture 154" descr="C:\Users\kalev\Documents\Biston tehased\Akvarodos\AKV 2021\Vintage  valge\80.pn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0" y="91056817"/>
          <a:ext cx="971550" cy="75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143669</xdr:colOff>
      <xdr:row>630</xdr:row>
      <xdr:rowOff>55959</xdr:rowOff>
    </xdr:from>
    <xdr:ext cx="800100" cy="730845"/>
    <xdr:pic>
      <xdr:nvPicPr>
        <xdr:cNvPr id="254" name="Picture 155" descr="C:\Users\kalev\Documents\Biston tehased\Akvarodos\AKV 2021\Vintage  valge\60.pn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69" y="89834045"/>
          <a:ext cx="800100" cy="730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223442</xdr:colOff>
      <xdr:row>661</xdr:row>
      <xdr:rowOff>64492</xdr:rowOff>
    </xdr:from>
    <xdr:ext cx="619794" cy="724297"/>
    <xdr:pic>
      <xdr:nvPicPr>
        <xdr:cNvPr id="256" name="Picture 13" descr="C:\Users\kalev\Desktop\0a807fc211fd4d4d5908c10331558ce7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223442" y="93994883"/>
          <a:ext cx="619794" cy="7242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84734</xdr:colOff>
      <xdr:row>669</xdr:row>
      <xdr:rowOff>51591</xdr:rowOff>
    </xdr:from>
    <xdr:ext cx="952102" cy="703466"/>
    <xdr:pic>
      <xdr:nvPicPr>
        <xdr:cNvPr id="257" name="Picture 15" descr="C:\Users\kalev\Desktop\4f3304f331ff4fe460847aa5dc9c9381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84734" y="95247021"/>
          <a:ext cx="952102" cy="70346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102197</xdr:colOff>
      <xdr:row>677</xdr:row>
      <xdr:rowOff>92075</xdr:rowOff>
    </xdr:from>
    <xdr:ext cx="901698" cy="749295"/>
    <xdr:pic>
      <xdr:nvPicPr>
        <xdr:cNvPr id="258" name="Picture 16" descr="C:\Users\kalev\Desktop\4f3304f331ff4fe460847aa5dc9c9381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102197" y="96398755"/>
          <a:ext cx="901698" cy="7492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67669</xdr:colOff>
      <xdr:row>663</xdr:row>
      <xdr:rowOff>1384</xdr:rowOff>
    </xdr:from>
    <xdr:ext cx="820500" cy="323853"/>
    <xdr:pic>
      <xdr:nvPicPr>
        <xdr:cNvPr id="259" name="Picture 3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1183880" y="94363376"/>
          <a:ext cx="820500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81755</xdr:colOff>
      <xdr:row>671</xdr:row>
      <xdr:rowOff>4962</xdr:rowOff>
    </xdr:from>
    <xdr:ext cx="820500" cy="323853"/>
    <xdr:pic>
      <xdr:nvPicPr>
        <xdr:cNvPr id="260" name="Picture 38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1197966" y="95478204"/>
          <a:ext cx="820500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59132</xdr:colOff>
      <xdr:row>679</xdr:row>
      <xdr:rowOff>4163</xdr:rowOff>
    </xdr:from>
    <xdr:ext cx="820500" cy="323853"/>
    <xdr:pic>
      <xdr:nvPicPr>
        <xdr:cNvPr id="261" name="Picture 38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1175343" y="96588655"/>
          <a:ext cx="820500" cy="32385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138906</xdr:colOff>
      <xdr:row>121</xdr:row>
      <xdr:rowOff>14883</xdr:rowOff>
    </xdr:from>
    <xdr:to>
      <xdr:col>1</xdr:col>
      <xdr:colOff>805656</xdr:colOff>
      <xdr:row>122</xdr:row>
      <xdr:rowOff>139304</xdr:rowOff>
    </xdr:to>
    <xdr:pic>
      <xdr:nvPicPr>
        <xdr:cNvPr id="262" name="Picture 1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117" y="16524883"/>
          <a:ext cx="666750" cy="27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79376</xdr:colOff>
      <xdr:row>422</xdr:row>
      <xdr:rowOff>14883</xdr:rowOff>
    </xdr:from>
    <xdr:to>
      <xdr:col>1</xdr:col>
      <xdr:colOff>860060</xdr:colOff>
      <xdr:row>424</xdr:row>
      <xdr:rowOff>66874</xdr:rowOff>
    </xdr:to>
    <xdr:pic>
      <xdr:nvPicPr>
        <xdr:cNvPr id="263" name="Picture 38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587" y="60523438"/>
          <a:ext cx="780684" cy="329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64492</xdr:colOff>
      <xdr:row>430</xdr:row>
      <xdr:rowOff>4961</xdr:rowOff>
    </xdr:from>
    <xdr:to>
      <xdr:col>1</xdr:col>
      <xdr:colOff>845176</xdr:colOff>
      <xdr:row>432</xdr:row>
      <xdr:rowOff>56952</xdr:rowOff>
    </xdr:to>
    <xdr:pic>
      <xdr:nvPicPr>
        <xdr:cNvPr id="264" name="Picture 38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703" y="61624766"/>
          <a:ext cx="780684" cy="329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biston.ee/tooted/aqua-rodos/vannitoamoobel/diamant/led-peegel-936diz60" TargetMode="External"/><Relationship Id="rId21" Type="http://schemas.openxmlformats.org/officeDocument/2006/relationships/hyperlink" Target="https://biston.ee/tooted/aqua-rodos/vannitoamoobel/kollektsioon-sydney/seina-valamukapp-sydney-80-cm-936syd80k" TargetMode="External"/><Relationship Id="rId42" Type="http://schemas.openxmlformats.org/officeDocument/2006/relationships/hyperlink" Target="https://biston.ee/tooted/aqua-rodos/vannitoamoobel/kollektsioon-decor/valamukapp-decor-70cm" TargetMode="External"/><Relationship Id="rId47" Type="http://schemas.openxmlformats.org/officeDocument/2006/relationships/hyperlink" Target="https://biston.ee/tooted/aqua-rodos/vannitoamoobel/kollektsioon-decor/peegelkapp-decor-55cm" TargetMode="External"/><Relationship Id="rId63" Type="http://schemas.openxmlformats.org/officeDocument/2006/relationships/hyperlink" Target="https://biston.ee/tooted/aqua-rodos/vannitoamoobel/kollektsioon-alfa/valamukapp-alfa-80cm" TargetMode="External"/><Relationship Id="rId68" Type="http://schemas.openxmlformats.org/officeDocument/2006/relationships/hyperlink" Target="https://biston.ee/tooted/aqua-rodos/vannitoamoobel/kollektsioon-omega-led-peeglid/peegel-80x70cm" TargetMode="External"/><Relationship Id="rId84" Type="http://schemas.openxmlformats.org/officeDocument/2006/relationships/hyperlink" Target="https://biston.ee/tooted/aqua-rodos/vannitoamoobel/kollektsioon-anita/vannitoakapp-anita-p" TargetMode="External"/><Relationship Id="rId89" Type="http://schemas.openxmlformats.org/officeDocument/2006/relationships/drawing" Target="../drawings/drawing1.xml"/><Relationship Id="rId16" Type="http://schemas.openxmlformats.org/officeDocument/2006/relationships/hyperlink" Target="https://www.biston.ee/tooted/aqua-rodos/vannitoamoobel/accent-white/valamukapp-936acv100" TargetMode="External"/><Relationship Id="rId11" Type="http://schemas.openxmlformats.org/officeDocument/2006/relationships/hyperlink" Target="https://www.biston.ee/tooted/aqua-rodos/vannitoamoobel/kollektsioon-accent-kastan/valamukapp-seina-accent-kastan-100cm" TargetMode="External"/><Relationship Id="rId32" Type="http://schemas.openxmlformats.org/officeDocument/2006/relationships/hyperlink" Target="https://biston.ee/tooted/aqua-rodos/vannitoamoobel/kollektsioon-vintage/valamukapp-936vts60k-60cm" TargetMode="External"/><Relationship Id="rId37" Type="http://schemas.openxmlformats.org/officeDocument/2006/relationships/hyperlink" Target="https://biston.ee/tooted/aqua-rodos/vannitoamoobel/kollektsioon-elite-led-peeglid/peegel-elite-80x65cm" TargetMode="External"/><Relationship Id="rId53" Type="http://schemas.openxmlformats.org/officeDocument/2006/relationships/hyperlink" Target="https://biston.ee/tooted/aqua-rodos/vannitoamoobel/kollektsioon-woodmiks/valamukapp-woodmiks-70cm" TargetMode="External"/><Relationship Id="rId58" Type="http://schemas.openxmlformats.org/officeDocument/2006/relationships/hyperlink" Target="https://biston.ee/tooted/aqua-rodos/vannitoamoobel/kollektsioon-alfa-led-peeglid/peegel-alfa-100x80cm" TargetMode="External"/><Relationship Id="rId74" Type="http://schemas.openxmlformats.org/officeDocument/2006/relationships/hyperlink" Target="https://biston.ee/tooted/aqua-rodos/vannitoamoobel/kollektsioon-omega/vannitoakapp-omega-p" TargetMode="External"/><Relationship Id="rId79" Type="http://schemas.openxmlformats.org/officeDocument/2006/relationships/hyperlink" Target="https://biston.ee/tooted/aqua-rodos/vannitoamoobel/kollektsioon-qvadro-omega/peegelkapp-936kvz50-50cm" TargetMode="External"/><Relationship Id="rId5" Type="http://schemas.openxmlformats.org/officeDocument/2006/relationships/hyperlink" Target="https://www.biston.ee/tooted/aqua-rodos/vannitoamoobel/kollektsioon-classik-valge/peegel-classik-65cm" TargetMode="External"/><Relationship Id="rId14" Type="http://schemas.openxmlformats.org/officeDocument/2006/relationships/hyperlink" Target="https://www.biston.ee/tooted/aqua-rodos/vannitoamoobel/kollektsioon-accent-kastan/valamukapp-seina-accent-kastan-80cm" TargetMode="External"/><Relationship Id="rId22" Type="http://schemas.openxmlformats.org/officeDocument/2006/relationships/hyperlink" Target="https://biston.ee/tooted/aqua-rodos/vannitoamoobel/kollektsioon-sydney/seina-valamukapp-sydney-70-cm-936syd70k" TargetMode="External"/><Relationship Id="rId27" Type="http://schemas.openxmlformats.org/officeDocument/2006/relationships/hyperlink" Target="https://biston.ee/tooted/aqua-rodos/vannitoamoobel/vintage-white/seinakapp-p-936vtsrkw" TargetMode="External"/><Relationship Id="rId30" Type="http://schemas.openxmlformats.org/officeDocument/2006/relationships/hyperlink" Target="https://biston.ee/tooted/aqua-rodos/vannitoamoobel/vintage-beton/seina-valamukapp-vintage-60-cm-936vtb60k" TargetMode="External"/><Relationship Id="rId35" Type="http://schemas.openxmlformats.org/officeDocument/2006/relationships/hyperlink" Target="https://biston.ee/tooted/aqua-rodos/vannitoamoobel/kollektsioon-vintage/seinakapp-936vtsrk-p" TargetMode="External"/><Relationship Id="rId43" Type="http://schemas.openxmlformats.org/officeDocument/2006/relationships/hyperlink" Target="https://biston.ee/tooted/aqua-rodos/vannitoamoobel/kollektsioon-decor/valamukapp-93605d80" TargetMode="External"/><Relationship Id="rId48" Type="http://schemas.openxmlformats.org/officeDocument/2006/relationships/hyperlink" Target="https://biston.ee/tooted/aqua-rodos/vannitoamoobel/kollektsioon-decor/peegelkapp-decor-v-65cm" TargetMode="External"/><Relationship Id="rId56" Type="http://schemas.openxmlformats.org/officeDocument/2006/relationships/hyperlink" Target="https://biston.ee/tooted/aqua-rodos/vannitoamoobel/kollektsioon-elite/valamukapp-936el80k-80cm" TargetMode="External"/><Relationship Id="rId64" Type="http://schemas.openxmlformats.org/officeDocument/2006/relationships/hyperlink" Target="https://biston.ee/tooted/aqua-rodos/vannitoamoobel/kollektsioon-gamma-led-peeglid/peegel-gamma-60x75cm" TargetMode="External"/><Relationship Id="rId69" Type="http://schemas.openxmlformats.org/officeDocument/2006/relationships/hyperlink" Target="https://biston.ee/tooted/aqua-rodos/vannitoamoobel/kollektsioon-omega-led-peeglid/peegel-100x70cm" TargetMode="External"/><Relationship Id="rId77" Type="http://schemas.openxmlformats.org/officeDocument/2006/relationships/hyperlink" Target="https://biston.ee/tooted/aqua-rodos/vannitoamoobel/kollektsioon-qvadro-omega/valamukapp-60cm" TargetMode="External"/><Relationship Id="rId8" Type="http://schemas.openxmlformats.org/officeDocument/2006/relationships/hyperlink" Target="https://www.biston.ee/tooted/aqua-rodos/vannitoamoobel/kollektsioon-paris/peegelkapp-paris-80cm" TargetMode="External"/><Relationship Id="rId51" Type="http://schemas.openxmlformats.org/officeDocument/2006/relationships/hyperlink" Target="https://biston.ee/tooted/aqua-rodos/vannitoamoobel/kollektsioon-woodmiks/valamukapp-woodmiks-55cm" TargetMode="External"/><Relationship Id="rId72" Type="http://schemas.openxmlformats.org/officeDocument/2006/relationships/hyperlink" Target="https://biston.ee/tooted/aqua-rodos/vannitoamoobel/kollektsioon-omega/valamukapp-omega-70cm" TargetMode="External"/><Relationship Id="rId80" Type="http://schemas.openxmlformats.org/officeDocument/2006/relationships/hyperlink" Target="https://biston.ee/tooted/aqua-rodos/vannitoamoobel/kollektsioon-qvadro-omega/peegelkapp-qvadro-v-60cm" TargetMode="External"/><Relationship Id="rId85" Type="http://schemas.openxmlformats.org/officeDocument/2006/relationships/hyperlink" Target="https://biston.ee/tooted/aqua-rodos/vannitoamoobel/kollektsioon-olympia/peegel-olympia-55cm" TargetMode="External"/><Relationship Id="rId3" Type="http://schemas.openxmlformats.org/officeDocument/2006/relationships/hyperlink" Target="https://www.biston.ee/tooted/aqua-rodos/vannitoamoobel/kollektsioon-classik-valge/peegel-classik-100cm" TargetMode="External"/><Relationship Id="rId12" Type="http://schemas.openxmlformats.org/officeDocument/2006/relationships/hyperlink" Target="https://www.biston.ee/tooted/aqua-rodos/vannitoamoobel/kollektsioon-accent-kastan/valamukapp-accent-kastan-80cm" TargetMode="External"/><Relationship Id="rId17" Type="http://schemas.openxmlformats.org/officeDocument/2006/relationships/hyperlink" Target="https://www.biston.ee/tooted/aqua-rodos/vannitoamoobel/accent-white/valamukapp-936acv80" TargetMode="External"/><Relationship Id="rId25" Type="http://schemas.openxmlformats.org/officeDocument/2006/relationships/hyperlink" Target="https://biston.ee/tooted/aqua-rodos/vannitoamoobel/diamant/led-peegel-936diz80" TargetMode="External"/><Relationship Id="rId33" Type="http://schemas.openxmlformats.org/officeDocument/2006/relationships/hyperlink" Target="https://biston.ee/tooted/aqua-rodos/vannitoamoobel/kollektsioon-vintage/valamukapp-936vts70k-70cm" TargetMode="External"/><Relationship Id="rId38" Type="http://schemas.openxmlformats.org/officeDocument/2006/relationships/hyperlink" Target="https://biston.ee/tooted/aqua-rodos/vannitoamoobel/kollektsioon-elite-led-peeglid/peegel-elite-60x65cm" TargetMode="External"/><Relationship Id="rId46" Type="http://schemas.openxmlformats.org/officeDocument/2006/relationships/hyperlink" Target="https://biston.ee/tooted/aqua-rodos/vannitoamoobel/kollektsioon-decor/peegel-decor-riiuliga-50cm" TargetMode="External"/><Relationship Id="rId59" Type="http://schemas.openxmlformats.org/officeDocument/2006/relationships/hyperlink" Target="https://biston.ee/tooted/aqua-rodos/vannitoamoobel/kollektsioon-alfa-led-peeglid/peegel-alfa-80x80cm" TargetMode="External"/><Relationship Id="rId67" Type="http://schemas.openxmlformats.org/officeDocument/2006/relationships/hyperlink" Target="https://biston.ee/tooted/aqua-rodos/vannitoamoobel/kollektsioon-omega-led-peeglid/peegel-60x70cm" TargetMode="External"/><Relationship Id="rId20" Type="http://schemas.openxmlformats.org/officeDocument/2006/relationships/hyperlink" Target="https://www.biston.ee/tooted/aqua-rodos/vannitoamoobel/kollektsioon-sydney/seinakapp-sydney-p-35-x-30-x-165-cm-936sydrk" TargetMode="External"/><Relationship Id="rId41" Type="http://schemas.openxmlformats.org/officeDocument/2006/relationships/hyperlink" Target="https://biston.ee/tooted/aqua-rodos/vannitoamoobel/kollektsioon-decor/valamukapp-decor-65cm" TargetMode="External"/><Relationship Id="rId54" Type="http://schemas.openxmlformats.org/officeDocument/2006/relationships/hyperlink" Target="https://biston.ee/tooted/aqua-rodos/vannitoamoobel/kollektsioon-woodmiks/vannitoakapp-woodmiks-p" TargetMode="External"/><Relationship Id="rId62" Type="http://schemas.openxmlformats.org/officeDocument/2006/relationships/hyperlink" Target="https://biston.ee/tooted/aqua-rodos/vannitoamoobel/kollektsioon-alfa/valamukapp-alfa-80cm" TargetMode="External"/><Relationship Id="rId70" Type="http://schemas.openxmlformats.org/officeDocument/2006/relationships/hyperlink" Target="https://biston.ee/tooted/aqua-rodos/vannitoamoobel/kollektsioon-omega/valamukapp-omega-50cm" TargetMode="External"/><Relationship Id="rId75" Type="http://schemas.openxmlformats.org/officeDocument/2006/relationships/hyperlink" Target="https://biston.ee/tooted/aqua-rodos/vannitoamoobel/kollektsioon-qvadro-omega/vannitoakapp-936kvpr-p" TargetMode="External"/><Relationship Id="rId83" Type="http://schemas.openxmlformats.org/officeDocument/2006/relationships/hyperlink" Target="https://biston.ee/tooted/aqua-rodos/vannitoamoobel/kollektsioon-anita/valamukapp-anita-70cm" TargetMode="External"/><Relationship Id="rId88" Type="http://schemas.openxmlformats.org/officeDocument/2006/relationships/printerSettings" Target="../printerSettings/printerSettings1.bin"/><Relationship Id="rId1" Type="http://schemas.openxmlformats.org/officeDocument/2006/relationships/hyperlink" Target="https://www.biston.ee/tooted/aqua-rodos/vannitoamoobel/kollektsioon-classik-valge/vannitoakapp-classik-v" TargetMode="External"/><Relationship Id="rId6" Type="http://schemas.openxmlformats.org/officeDocument/2006/relationships/hyperlink" Target="https://www.biston.ee/tooted/aqua-rodos/vannitoamoobel/kollektsioon-classik-valge/peegelkapp-classik-p-60cm" TargetMode="External"/><Relationship Id="rId15" Type="http://schemas.openxmlformats.org/officeDocument/2006/relationships/hyperlink" Target="https://www.biston.ee/tooted/aqua-rodos/vannitoamoobel/accent-white/seinakapp-p-936acvrk" TargetMode="External"/><Relationship Id="rId23" Type="http://schemas.openxmlformats.org/officeDocument/2006/relationships/hyperlink" Target="https://biston.ee/tooted/aqua-rodos/vannitoamoobel/kollektsioon-sydney/seina-valamukapp-sydney-60-cm-936syd60k" TargetMode="External"/><Relationship Id="rId28" Type="http://schemas.openxmlformats.org/officeDocument/2006/relationships/hyperlink" Target="https://biston.ee/tooted/aqua-rodos/vannitoamoobel/vintage-white/seina-valamukapp-936vts80wk" TargetMode="External"/><Relationship Id="rId36" Type="http://schemas.openxmlformats.org/officeDocument/2006/relationships/hyperlink" Target="https://biston.ee/tooted/aqua-rodos/vannitoamoobel/kollektsioon-elite-led-peeglid/peegel-elite-100x65cm" TargetMode="External"/><Relationship Id="rId49" Type="http://schemas.openxmlformats.org/officeDocument/2006/relationships/hyperlink" Target="https://biston.ee/tooted/aqua-rodos/vannitoamoobel/kollektsioon-decor/peegelkapp-decor-p-70cm" TargetMode="External"/><Relationship Id="rId57" Type="http://schemas.openxmlformats.org/officeDocument/2006/relationships/hyperlink" Target="https://biston.ee/tooted/aqua-rodos/vannitoamoobel/kollektsioon-elite/valamukapp-936el60k-60cm" TargetMode="External"/><Relationship Id="rId10" Type="http://schemas.openxmlformats.org/officeDocument/2006/relationships/hyperlink" Target="https://www.biston.ee/tooted/aqua-rodos/vannitoamoobel/kollektsioon-accent-kastan/vannitoakapp-accent-kastan-p" TargetMode="External"/><Relationship Id="rId31" Type="http://schemas.openxmlformats.org/officeDocument/2006/relationships/hyperlink" Target="https://biston.ee/tooted/aqua-rodos/vannitoamoobel/vintage-beton/seinakapp-vintage-p-35-x-30-x-165-cm" TargetMode="External"/><Relationship Id="rId44" Type="http://schemas.openxmlformats.org/officeDocument/2006/relationships/hyperlink" Target="https://biston.ee/tooted/aqua-rodos/vannitoamoobel/kollektsioon-decor/vannitoakapp-seinale-decor-50cm" TargetMode="External"/><Relationship Id="rId52" Type="http://schemas.openxmlformats.org/officeDocument/2006/relationships/hyperlink" Target="https://biston.ee/tooted/aqua-rodos/vannitoamoobel/kollektsioon-woodmiks/valamukapp-woodmiks-65cm" TargetMode="External"/><Relationship Id="rId60" Type="http://schemas.openxmlformats.org/officeDocument/2006/relationships/hyperlink" Target="https://biston.ee/tooted/aqua-rodos/vannitoamoobel/kollektsioon-alfa-led-peeglid/peegel-alfa-60x80cm" TargetMode="External"/><Relationship Id="rId65" Type="http://schemas.openxmlformats.org/officeDocument/2006/relationships/hyperlink" Target="https://biston.ee/tooted/aqua-rodos/vannitoamoobel/kollektsioon-gamma-led-peeglid/peegel-gamma-80x75cm" TargetMode="External"/><Relationship Id="rId73" Type="http://schemas.openxmlformats.org/officeDocument/2006/relationships/hyperlink" Target="https://biston.ee/tooted/aqua-rodos/vannitoamoobel/kollektsioon-omega/valamukapp-omega-80cm" TargetMode="External"/><Relationship Id="rId78" Type="http://schemas.openxmlformats.org/officeDocument/2006/relationships/hyperlink" Target="https://biston.ee/tooted/aqua-rodos/vannitoamoobel/kollektsioon-qvadro-omega/valamukapp-50cm" TargetMode="External"/><Relationship Id="rId81" Type="http://schemas.openxmlformats.org/officeDocument/2006/relationships/hyperlink" Target="https://biston.ee/tooted/aqua-rodos/vannitoamoobel/kollektsioon-qvadro-omega/peegelkapp-qvadro-p-70cm" TargetMode="External"/><Relationship Id="rId86" Type="http://schemas.openxmlformats.org/officeDocument/2006/relationships/hyperlink" Target="https://biston.ee/tooted/aqua-rodos/vannitoamoobel/kollektsioon-olympia/peegel-olympia-65cm" TargetMode="External"/><Relationship Id="rId4" Type="http://schemas.openxmlformats.org/officeDocument/2006/relationships/hyperlink" Target="https://www.biston.ee/tooted/aqua-rodos/vannitoamoobel/kollektsioon-classik-valge/valamukapp-classik-65cm" TargetMode="External"/><Relationship Id="rId9" Type="http://schemas.openxmlformats.org/officeDocument/2006/relationships/hyperlink" Target="https://www.biston.ee/tooted/aqua-rodos/vannitoamoobel/kollektsioon-paris/peegelkapp-paris-65cm" TargetMode="External"/><Relationship Id="rId13" Type="http://schemas.openxmlformats.org/officeDocument/2006/relationships/hyperlink" Target="https://www.biston.ee/tooted/aqua-rodos/vannitoamoobel/kollektsioon-accent-kastan/valamukapp-seina-accent-kastan-100cm" TargetMode="External"/><Relationship Id="rId18" Type="http://schemas.openxmlformats.org/officeDocument/2006/relationships/hyperlink" Target="https://www.biston.ee/tooted/aqua-rodos/vannitoamoobel/accent-white/seina-valamukapp-936acv100k" TargetMode="External"/><Relationship Id="rId39" Type="http://schemas.openxmlformats.org/officeDocument/2006/relationships/hyperlink" Target="https://biston.ee/tooted/aqua-rodos/vannitoamoobel/kollektsioon-decor/valamukapp-decor-50cm" TargetMode="External"/><Relationship Id="rId34" Type="http://schemas.openxmlformats.org/officeDocument/2006/relationships/hyperlink" Target="https://biston.ee/tooted/aqua-rodos/vannitoamoobel/kollektsioon-vintage/valamukapp-936vts80k-80cm" TargetMode="External"/><Relationship Id="rId50" Type="http://schemas.openxmlformats.org/officeDocument/2006/relationships/hyperlink" Target="https://biston.ee/tooted/aqua-rodos/vannitoamoobel/kollektsioon-decor/peegelkapp-barcelona-60-cm-936barc60w" TargetMode="External"/><Relationship Id="rId55" Type="http://schemas.openxmlformats.org/officeDocument/2006/relationships/hyperlink" Target="https://biston.ee/tooted/aqua-rodos/vannitoamoobel/kollektsioon-elite/seinakapp-936elpkrk-p" TargetMode="External"/><Relationship Id="rId76" Type="http://schemas.openxmlformats.org/officeDocument/2006/relationships/hyperlink" Target="https://biston.ee/tooted/aqua-rodos/vannitoamoobel/kollektsioon-qvadro-omega/valamukapp-936kv70-70cm" TargetMode="External"/><Relationship Id="rId7" Type="http://schemas.openxmlformats.org/officeDocument/2006/relationships/hyperlink" Target="https://www.biston.ee/tooted/aqua-rodos/vannitoamoobel/kollektsioon-paris/peegelkapp-paris-100cm" TargetMode="External"/><Relationship Id="rId71" Type="http://schemas.openxmlformats.org/officeDocument/2006/relationships/hyperlink" Target="https://biston.ee/tooted/aqua-rodos/vannitoamoobel/kollektsioon-omega/valamukapp-omega-60cm" TargetMode="External"/><Relationship Id="rId2" Type="http://schemas.openxmlformats.org/officeDocument/2006/relationships/hyperlink" Target="https://www.biston.ee/tooted/aqua-rodos/vannitoamoobel/kollektsioon-classik-valge/valamukapp-classik-100cm" TargetMode="External"/><Relationship Id="rId29" Type="http://schemas.openxmlformats.org/officeDocument/2006/relationships/hyperlink" Target="https://biston.ee/tooted/aqua-rodos/vannitoamoobel/vintage-white/seina-valamukapp-936vts60wk" TargetMode="External"/><Relationship Id="rId24" Type="http://schemas.openxmlformats.org/officeDocument/2006/relationships/hyperlink" Target="https://biston.ee/tooted/aqua-rodos/vannitoamoobel/diamant/led-peegel-936dzi100" TargetMode="External"/><Relationship Id="rId40" Type="http://schemas.openxmlformats.org/officeDocument/2006/relationships/hyperlink" Target="https://biston.ee/tooted/aqua-rodos/vannitoamoobel/kollektsioon-decor/valamukapp-decor-55cm" TargetMode="External"/><Relationship Id="rId45" Type="http://schemas.openxmlformats.org/officeDocument/2006/relationships/hyperlink" Target="https://biston.ee/tooted/aqua-rodos/vannitoamoobel/kollektsioon-decor/vannitoakapp-decor-p" TargetMode="External"/><Relationship Id="rId66" Type="http://schemas.openxmlformats.org/officeDocument/2006/relationships/hyperlink" Target="https://biston.ee/tooted/aqua-rodos/vannitoamoobel/kollektsioon-gamma-led-peeglid/peegel-gamma-100x75cm" TargetMode="External"/><Relationship Id="rId87" Type="http://schemas.openxmlformats.org/officeDocument/2006/relationships/hyperlink" Target="https://biston.ee/tooted/aqua-rodos/vannitoamoobel/kollektsioon-olympia/peegel-olympia-80cm" TargetMode="External"/><Relationship Id="rId61" Type="http://schemas.openxmlformats.org/officeDocument/2006/relationships/hyperlink" Target="https://biston.ee/tooted/aqua-rodos/vannitoamoobel/kollektsioon-alfa/vannitoakapp-alfa-p" TargetMode="External"/><Relationship Id="rId82" Type="http://schemas.openxmlformats.org/officeDocument/2006/relationships/hyperlink" Target="https://biston.ee/tooted/aqua-rodos/vannitoamoobel/kollektsioon-anita/valamukapp-anita-55cm" TargetMode="External"/><Relationship Id="rId19" Type="http://schemas.openxmlformats.org/officeDocument/2006/relationships/hyperlink" Target="https://www.biston.ee/tooted/aqua-rodos/vannitoamoobel/accent-white/seina-valamukapp-936acv80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92"/>
  <sheetViews>
    <sheetView tabSelected="1" zoomScaleNormal="100" zoomScaleSheetLayoutView="140" workbookViewId="0">
      <pane ySplit="7" topLeftCell="A8" activePane="bottomLeft" state="frozen"/>
      <selection pane="bottomLeft" activeCell="E5" sqref="E5"/>
    </sheetView>
  </sheetViews>
  <sheetFormatPr defaultColWidth="8.85546875" defaultRowHeight="12.75"/>
  <cols>
    <col min="1" max="1" width="16" style="80" customWidth="1"/>
    <col min="2" max="2" width="13.5703125" style="80" customWidth="1"/>
    <col min="3" max="3" width="47.85546875" style="80" customWidth="1"/>
    <col min="4" max="5" width="10.7109375" style="81" customWidth="1"/>
    <col min="6" max="16384" width="8.85546875" style="3"/>
  </cols>
  <sheetData>
    <row r="1" spans="1:5" ht="10.9" customHeight="1">
      <c r="A1" s="31"/>
      <c r="B1" s="31"/>
      <c r="C1" s="31"/>
      <c r="D1" s="218"/>
      <c r="E1" s="218"/>
    </row>
    <row r="2" spans="1:5" ht="10.9" customHeight="1">
      <c r="A2" s="219" t="s">
        <v>347</v>
      </c>
      <c r="B2" s="31"/>
      <c r="C2" s="31"/>
      <c r="D2" s="218"/>
      <c r="E2" s="218"/>
    </row>
    <row r="3" spans="1:5">
      <c r="A3" s="219" t="s">
        <v>348</v>
      </c>
      <c r="B3" s="31"/>
      <c r="C3" s="31"/>
      <c r="D3" s="218"/>
      <c r="E3" s="218"/>
    </row>
    <row r="4" spans="1:5" ht="10.5" customHeight="1">
      <c r="A4" s="31"/>
      <c r="B4" s="31"/>
      <c r="C4" s="32"/>
      <c r="D4" s="32"/>
      <c r="E4" s="32"/>
    </row>
    <row r="5" spans="1:5" ht="29.45" customHeight="1">
      <c r="A5" s="33"/>
      <c r="B5" s="220" t="s">
        <v>353</v>
      </c>
      <c r="C5" s="33" t="s">
        <v>352</v>
      </c>
      <c r="D5" s="221" t="s">
        <v>349</v>
      </c>
      <c r="E5" s="222"/>
    </row>
    <row r="6" spans="1:5" ht="10.5" customHeight="1">
      <c r="A6" s="33"/>
      <c r="B6" s="34"/>
      <c r="C6" s="32"/>
      <c r="D6" s="31"/>
      <c r="E6" s="31"/>
    </row>
    <row r="7" spans="1:5" ht="10.5" customHeight="1">
      <c r="A7" s="33" t="s">
        <v>354</v>
      </c>
      <c r="B7" s="220">
        <v>1006</v>
      </c>
      <c r="C7" s="8" t="s">
        <v>356</v>
      </c>
      <c r="D7" s="8" t="s">
        <v>350</v>
      </c>
      <c r="E7" s="8" t="s">
        <v>351</v>
      </c>
    </row>
    <row r="8" spans="1:5" ht="10.5" customHeight="1">
      <c r="A8" s="5"/>
      <c r="B8" s="6"/>
      <c r="C8" s="5"/>
      <c r="D8" s="8"/>
      <c r="E8" s="8"/>
    </row>
    <row r="9" spans="1:5" ht="10.5" customHeight="1">
      <c r="A9" s="5"/>
      <c r="B9" s="6"/>
      <c r="C9" s="5" t="s">
        <v>0</v>
      </c>
      <c r="D9" s="8"/>
      <c r="E9" s="8"/>
    </row>
    <row r="10" spans="1:5" ht="10.5" customHeight="1">
      <c r="A10" s="5"/>
      <c r="B10" s="5"/>
      <c r="C10" s="5"/>
      <c r="D10" s="5"/>
      <c r="E10" s="5"/>
    </row>
    <row r="11" spans="1:5" ht="10.5" customHeight="1">
      <c r="A11" s="9"/>
      <c r="B11" s="206" t="s">
        <v>283</v>
      </c>
      <c r="C11" s="10" t="s">
        <v>284</v>
      </c>
      <c r="D11" s="11">
        <v>111.23916000000001</v>
      </c>
      <c r="E11" s="12" t="str">
        <f>IF($E$5&gt;0,D11*(100%-$E$5)," ")</f>
        <v xml:space="preserve"> </v>
      </c>
    </row>
    <row r="12" spans="1:5" ht="10.5" customHeight="1">
      <c r="A12" s="13"/>
      <c r="B12" s="14"/>
      <c r="C12" s="15" t="s">
        <v>50</v>
      </c>
      <c r="D12" s="16"/>
      <c r="E12" s="16"/>
    </row>
    <row r="13" spans="1:5" ht="10.5" customHeight="1">
      <c r="A13" s="13"/>
      <c r="B13" s="14"/>
      <c r="C13" s="13" t="s">
        <v>285</v>
      </c>
      <c r="D13" s="16"/>
      <c r="E13" s="16"/>
    </row>
    <row r="14" spans="1:5" ht="10.5" customHeight="1">
      <c r="A14" s="13"/>
      <c r="B14" s="14"/>
      <c r="C14" s="13"/>
      <c r="D14" s="16"/>
      <c r="E14" s="16"/>
    </row>
    <row r="15" spans="1:5" ht="10.5" customHeight="1">
      <c r="A15" s="13"/>
      <c r="B15" s="14"/>
      <c r="C15" s="14"/>
      <c r="D15" s="17"/>
      <c r="E15" s="17"/>
    </row>
    <row r="16" spans="1:5" ht="10.5" customHeight="1">
      <c r="A16" s="13"/>
      <c r="B16" s="14"/>
      <c r="C16" s="13"/>
      <c r="D16" s="16"/>
      <c r="E16" s="16"/>
    </row>
    <row r="17" spans="1:5" ht="10.5" customHeight="1">
      <c r="A17" s="13" t="s">
        <v>286</v>
      </c>
      <c r="B17" s="14"/>
      <c r="C17" s="13"/>
      <c r="D17" s="16"/>
      <c r="E17" s="16"/>
    </row>
    <row r="18" spans="1:5" ht="10.5" customHeight="1">
      <c r="A18" s="18"/>
      <c r="B18" s="18"/>
      <c r="C18" s="18"/>
      <c r="D18" s="19"/>
      <c r="E18" s="19"/>
    </row>
    <row r="19" spans="1:5" ht="10.5" customHeight="1">
      <c r="A19" s="20"/>
      <c r="B19" s="206" t="s">
        <v>287</v>
      </c>
      <c r="C19" s="21" t="s">
        <v>288</v>
      </c>
      <c r="D19" s="11">
        <v>124.85684000000001</v>
      </c>
      <c r="E19" s="12" t="str">
        <f>IF($E$5&gt;0,D19*(100%-$E$5)," ")</f>
        <v xml:space="preserve"> </v>
      </c>
    </row>
    <row r="20" spans="1:5" ht="10.5" customHeight="1">
      <c r="A20" s="15"/>
      <c r="B20" s="14"/>
      <c r="C20" s="22" t="s">
        <v>50</v>
      </c>
      <c r="D20" s="16"/>
      <c r="E20" s="16"/>
    </row>
    <row r="21" spans="1:5" ht="10.5" customHeight="1">
      <c r="A21" s="15"/>
      <c r="B21" s="14"/>
      <c r="C21" s="23" t="s">
        <v>21</v>
      </c>
      <c r="D21" s="16"/>
      <c r="E21" s="16"/>
    </row>
    <row r="22" spans="1:5" ht="10.5" customHeight="1">
      <c r="A22" s="15"/>
      <c r="B22" s="14"/>
      <c r="C22" s="23"/>
      <c r="D22" s="16"/>
      <c r="E22" s="16"/>
    </row>
    <row r="23" spans="1:5" ht="10.5" customHeight="1">
      <c r="A23" s="15"/>
      <c r="B23" s="14"/>
      <c r="C23" s="24"/>
      <c r="D23" s="17"/>
      <c r="E23" s="17"/>
    </row>
    <row r="24" spans="1:5" ht="10.5" customHeight="1">
      <c r="A24" s="15"/>
      <c r="B24" s="14"/>
      <c r="C24" s="13"/>
      <c r="D24" s="16"/>
      <c r="E24" s="16"/>
    </row>
    <row r="25" spans="1:5" ht="10.5" customHeight="1">
      <c r="A25" s="15" t="s">
        <v>289</v>
      </c>
      <c r="B25" s="13"/>
      <c r="C25" s="23"/>
      <c r="D25" s="16"/>
      <c r="E25" s="16"/>
    </row>
    <row r="26" spans="1:5" ht="10.5" customHeight="1">
      <c r="A26" s="15"/>
      <c r="B26" s="13"/>
      <c r="C26" s="23"/>
      <c r="D26" s="16"/>
      <c r="E26" s="16"/>
    </row>
    <row r="27" spans="1:5" ht="10.5" customHeight="1">
      <c r="A27" s="9"/>
      <c r="B27" s="206" t="s">
        <v>290</v>
      </c>
      <c r="C27" s="10" t="s">
        <v>291</v>
      </c>
      <c r="D27" s="11">
        <v>157.28842</v>
      </c>
      <c r="E27" s="12" t="str">
        <f>IF($E$5&gt;0,D27*(100%-$E$5)," ")</f>
        <v xml:space="preserve"> </v>
      </c>
    </row>
    <row r="28" spans="1:5" ht="10.5" customHeight="1">
      <c r="A28" s="13"/>
      <c r="B28" s="13"/>
      <c r="C28" s="13" t="s">
        <v>79</v>
      </c>
      <c r="D28" s="16"/>
      <c r="E28" s="16"/>
    </row>
    <row r="29" spans="1:5" ht="10.5" customHeight="1">
      <c r="A29" s="13"/>
      <c r="B29" s="14"/>
      <c r="C29" s="13" t="s">
        <v>26</v>
      </c>
      <c r="D29" s="16"/>
      <c r="E29" s="16"/>
    </row>
    <row r="30" spans="1:5" ht="10.5" customHeight="1">
      <c r="A30" s="13"/>
      <c r="B30" s="14"/>
      <c r="C30" s="13"/>
      <c r="D30" s="17"/>
      <c r="E30" s="17"/>
    </row>
    <row r="31" spans="1:5" ht="10.5" customHeight="1">
      <c r="A31" s="13"/>
      <c r="B31" s="14"/>
      <c r="C31" s="14"/>
      <c r="D31" s="16"/>
      <c r="E31" s="16"/>
    </row>
    <row r="32" spans="1:5" ht="10.5" customHeight="1">
      <c r="A32" s="13"/>
      <c r="B32" s="14"/>
      <c r="C32" s="13"/>
      <c r="D32" s="16"/>
      <c r="E32" s="16"/>
    </row>
    <row r="33" spans="1:5" ht="10.5" customHeight="1">
      <c r="A33" s="13" t="s">
        <v>292</v>
      </c>
      <c r="B33" s="14"/>
      <c r="C33" s="13"/>
      <c r="D33" s="16"/>
      <c r="E33" s="16"/>
    </row>
    <row r="34" spans="1:5" ht="10.5" customHeight="1">
      <c r="A34" s="13"/>
      <c r="B34" s="13"/>
      <c r="C34" s="22"/>
      <c r="D34" s="16"/>
      <c r="E34" s="16"/>
    </row>
    <row r="35" spans="1:5" ht="10.5" customHeight="1">
      <c r="A35" s="13"/>
      <c r="B35" s="13"/>
      <c r="C35" s="22"/>
      <c r="D35" s="16"/>
      <c r="E35" s="16"/>
    </row>
    <row r="36" spans="1:5" ht="10.5" customHeight="1">
      <c r="A36" s="20"/>
      <c r="B36" s="206" t="s">
        <v>293</v>
      </c>
      <c r="C36" s="21" t="s">
        <v>294</v>
      </c>
      <c r="D36" s="11">
        <v>157.28842</v>
      </c>
      <c r="E36" s="12" t="str">
        <f>IF($E$5&gt;0,D36*(100%-$E$5)," ")</f>
        <v xml:space="preserve"> </v>
      </c>
    </row>
    <row r="37" spans="1:5" ht="10.5" customHeight="1">
      <c r="A37" s="15"/>
      <c r="B37" s="14"/>
      <c r="C37" s="23" t="s">
        <v>295</v>
      </c>
      <c r="D37" s="13"/>
      <c r="E37" s="13"/>
    </row>
    <row r="38" spans="1:5" ht="10.5" customHeight="1">
      <c r="A38" s="15"/>
      <c r="B38" s="14"/>
      <c r="C38" s="23" t="s">
        <v>30</v>
      </c>
      <c r="D38" s="13"/>
      <c r="E38" s="13"/>
    </row>
    <row r="39" spans="1:5" ht="10.5" customHeight="1">
      <c r="A39" s="15"/>
      <c r="B39" s="14"/>
      <c r="C39" s="23"/>
      <c r="D39" s="13"/>
      <c r="E39" s="13"/>
    </row>
    <row r="40" spans="1:5" ht="10.5" customHeight="1">
      <c r="A40" s="15"/>
      <c r="B40" s="14"/>
      <c r="C40" s="24"/>
      <c r="D40" s="13"/>
      <c r="E40" s="13"/>
    </row>
    <row r="41" spans="1:5" ht="10.5" customHeight="1">
      <c r="A41" s="15"/>
      <c r="B41" s="14"/>
      <c r="C41" s="23"/>
      <c r="D41" s="13"/>
      <c r="E41" s="13"/>
    </row>
    <row r="42" spans="1:5" ht="10.5" customHeight="1">
      <c r="A42" s="15" t="s">
        <v>296</v>
      </c>
      <c r="B42" s="13"/>
      <c r="C42" s="23"/>
      <c r="D42" s="13"/>
      <c r="E42" s="13"/>
    </row>
    <row r="43" spans="1:5" ht="10.5" customHeight="1">
      <c r="A43" s="25"/>
      <c r="B43" s="18"/>
      <c r="C43" s="26"/>
      <c r="D43" s="18"/>
      <c r="E43" s="18"/>
    </row>
    <row r="44" spans="1:5" ht="10.5" customHeight="1">
      <c r="A44" s="20"/>
      <c r="B44" s="206" t="s">
        <v>297</v>
      </c>
      <c r="C44" s="21" t="s">
        <v>298</v>
      </c>
      <c r="D44" s="11">
        <v>222.15158000000002</v>
      </c>
      <c r="E44" s="12" t="str">
        <f>IF($E$5&gt;0,D44*(100%-$E$5)," ")</f>
        <v xml:space="preserve"> </v>
      </c>
    </row>
    <row r="45" spans="1:5" ht="10.5" customHeight="1">
      <c r="A45" s="15"/>
      <c r="B45" s="14"/>
      <c r="C45" s="13" t="s">
        <v>79</v>
      </c>
      <c r="D45" s="13"/>
      <c r="E45" s="13"/>
    </row>
    <row r="46" spans="1:5" ht="10.5" customHeight="1">
      <c r="A46" s="15"/>
      <c r="B46" s="14"/>
      <c r="C46" s="23" t="s">
        <v>106</v>
      </c>
      <c r="D46" s="13"/>
      <c r="E46" s="13"/>
    </row>
    <row r="47" spans="1:5" ht="10.5" customHeight="1">
      <c r="A47" s="15"/>
      <c r="B47" s="14"/>
      <c r="C47" s="23"/>
      <c r="D47" s="13"/>
      <c r="E47" s="13"/>
    </row>
    <row r="48" spans="1:5" ht="10.5" customHeight="1">
      <c r="A48" s="15"/>
      <c r="B48" s="14"/>
      <c r="C48" s="24"/>
      <c r="D48" s="13"/>
      <c r="E48" s="13"/>
    </row>
    <row r="49" spans="1:5" ht="10.5" customHeight="1">
      <c r="A49" s="15"/>
      <c r="B49" s="14"/>
      <c r="C49" s="23"/>
      <c r="D49" s="13"/>
      <c r="E49" s="13"/>
    </row>
    <row r="50" spans="1:5" ht="10.5" customHeight="1">
      <c r="A50" s="15" t="s">
        <v>132</v>
      </c>
      <c r="B50" s="13"/>
      <c r="C50" s="23"/>
      <c r="D50" s="13"/>
      <c r="E50" s="13"/>
    </row>
    <row r="51" spans="1:5" ht="10.5" customHeight="1">
      <c r="A51" s="15"/>
      <c r="B51" s="13"/>
      <c r="C51" s="23"/>
      <c r="D51" s="13"/>
      <c r="E51" s="13"/>
    </row>
    <row r="52" spans="1:5" ht="10.5" customHeight="1">
      <c r="A52" s="25"/>
      <c r="B52" s="18"/>
      <c r="C52" s="26"/>
      <c r="D52" s="18"/>
      <c r="E52" s="18"/>
    </row>
    <row r="53" spans="1:5" ht="10.5" customHeight="1">
      <c r="A53" s="10"/>
      <c r="B53" s="206" t="s">
        <v>299</v>
      </c>
      <c r="C53" s="27" t="s">
        <v>300</v>
      </c>
      <c r="D53" s="11">
        <v>81.558520000000001</v>
      </c>
      <c r="E53" s="12" t="str">
        <f>IF($E$5&gt;0,D53*(100%-$E$5)," ")</f>
        <v xml:space="preserve"> </v>
      </c>
    </row>
    <row r="54" spans="1:5" ht="10.5" customHeight="1">
      <c r="A54" s="14"/>
      <c r="B54" s="14"/>
      <c r="C54" s="22" t="s">
        <v>301</v>
      </c>
      <c r="D54" s="16"/>
      <c r="E54" s="16"/>
    </row>
    <row r="55" spans="1:5" ht="10.5" customHeight="1">
      <c r="A55" s="14"/>
      <c r="B55" s="14"/>
      <c r="C55" s="22"/>
      <c r="D55" s="16"/>
      <c r="E55" s="16"/>
    </row>
    <row r="56" spans="1:5" ht="10.5" customHeight="1">
      <c r="A56" s="14"/>
      <c r="B56" s="14"/>
      <c r="C56" s="28"/>
      <c r="D56" s="16"/>
      <c r="E56" s="16"/>
    </row>
    <row r="57" spans="1:5" ht="10.5" customHeight="1">
      <c r="A57" s="14"/>
      <c r="B57" s="14"/>
      <c r="C57" s="22"/>
      <c r="D57" s="17"/>
      <c r="E57" s="17"/>
    </row>
    <row r="58" spans="1:5" ht="10.5" customHeight="1">
      <c r="A58" s="13" t="s">
        <v>302</v>
      </c>
      <c r="B58" s="14"/>
      <c r="C58" s="22"/>
      <c r="D58" s="16"/>
      <c r="E58" s="16"/>
    </row>
    <row r="59" spans="1:5" ht="10.5" customHeight="1">
      <c r="A59" s="13"/>
      <c r="B59" s="14"/>
      <c r="C59" s="22"/>
      <c r="D59" s="16"/>
      <c r="E59" s="16"/>
    </row>
    <row r="60" spans="1:5" ht="10.5" customHeight="1">
      <c r="A60" s="18"/>
      <c r="B60" s="29"/>
      <c r="C60" s="30"/>
      <c r="D60" s="19"/>
      <c r="E60" s="19"/>
    </row>
    <row r="61" spans="1:5" ht="10.5" customHeight="1">
      <c r="A61" s="9"/>
      <c r="B61" s="206" t="s">
        <v>303</v>
      </c>
      <c r="C61" s="10" t="s">
        <v>304</v>
      </c>
      <c r="D61" s="11">
        <v>121.61051999999999</v>
      </c>
      <c r="E61" s="12" t="str">
        <f>IF($E$5&gt;0,D61*(100%-$E$5)," ")</f>
        <v xml:space="preserve"> </v>
      </c>
    </row>
    <row r="62" spans="1:5" ht="10.5" customHeight="1">
      <c r="A62" s="13"/>
      <c r="B62" s="13"/>
      <c r="C62" s="13" t="s">
        <v>305</v>
      </c>
      <c r="D62" s="16"/>
      <c r="E62" s="16"/>
    </row>
    <row r="63" spans="1:5" ht="10.5" customHeight="1">
      <c r="A63" s="13"/>
      <c r="B63" s="13"/>
      <c r="C63" s="13" t="s">
        <v>56</v>
      </c>
      <c r="D63" s="16"/>
      <c r="E63" s="16"/>
    </row>
    <row r="64" spans="1:5" ht="10.5" customHeight="1">
      <c r="A64" s="13"/>
      <c r="B64" s="13"/>
      <c r="C64" s="13"/>
      <c r="D64" s="16"/>
      <c r="E64" s="16"/>
    </row>
    <row r="65" spans="1:5" ht="10.5" customHeight="1">
      <c r="A65" s="13"/>
      <c r="B65" s="13"/>
      <c r="C65" s="14"/>
      <c r="D65" s="16"/>
      <c r="E65" s="16"/>
    </row>
    <row r="66" spans="1:5" ht="10.5" customHeight="1">
      <c r="A66" s="13"/>
      <c r="B66" s="13"/>
      <c r="C66" s="13"/>
      <c r="D66" s="16"/>
      <c r="E66" s="16"/>
    </row>
    <row r="67" spans="1:5" ht="10.5" customHeight="1">
      <c r="A67" s="13"/>
      <c r="B67" s="13"/>
      <c r="C67" s="13"/>
      <c r="D67" s="16"/>
      <c r="E67" s="16"/>
    </row>
    <row r="68" spans="1:5" ht="10.5" customHeight="1">
      <c r="A68" s="13"/>
      <c r="B68" s="13"/>
      <c r="C68" s="13"/>
      <c r="D68" s="16"/>
      <c r="E68" s="16"/>
    </row>
    <row r="69" spans="1:5" ht="10.5" customHeight="1">
      <c r="A69" s="13"/>
      <c r="B69" s="13"/>
      <c r="C69" s="13"/>
      <c r="D69" s="16"/>
      <c r="E69" s="16"/>
    </row>
    <row r="70" spans="1:5" ht="10.5" customHeight="1">
      <c r="A70" s="13"/>
      <c r="B70" s="13"/>
      <c r="C70" s="13"/>
      <c r="D70" s="16"/>
      <c r="E70" s="16"/>
    </row>
    <row r="71" spans="1:5" ht="10.5" customHeight="1">
      <c r="A71" s="13" t="s">
        <v>306</v>
      </c>
      <c r="B71" s="13"/>
      <c r="C71" s="13"/>
      <c r="D71" s="16"/>
      <c r="E71" s="16"/>
    </row>
    <row r="72" spans="1:5" ht="10.5" customHeight="1">
      <c r="A72" s="18"/>
      <c r="B72" s="18"/>
      <c r="C72" s="18"/>
      <c r="D72" s="19"/>
      <c r="E72" s="19"/>
    </row>
    <row r="73" spans="1:5" ht="12" customHeight="1">
      <c r="A73" s="31"/>
      <c r="B73" s="31"/>
      <c r="C73" s="32"/>
      <c r="D73" s="32"/>
      <c r="E73" s="32"/>
    </row>
    <row r="74" spans="1:5" ht="12" customHeight="1">
      <c r="A74" s="33"/>
      <c r="B74" s="34"/>
      <c r="C74" s="32"/>
      <c r="D74" s="31"/>
      <c r="E74" s="31"/>
    </row>
    <row r="75" spans="1:5" ht="12" customHeight="1">
      <c r="A75" s="33"/>
      <c r="B75" s="34"/>
      <c r="C75" s="32"/>
      <c r="D75" s="31"/>
      <c r="E75" s="31"/>
    </row>
    <row r="76" spans="1:5" ht="12" customHeight="1">
      <c r="A76" s="33"/>
      <c r="B76" s="34"/>
      <c r="C76" s="31"/>
      <c r="D76" s="5"/>
      <c r="E76" s="5"/>
    </row>
    <row r="77" spans="1:5" ht="12" customHeight="1">
      <c r="A77" s="33"/>
      <c r="B77" s="33"/>
      <c r="C77" s="33"/>
      <c r="D77" s="5"/>
      <c r="E77" s="5"/>
    </row>
    <row r="78" spans="1:5" ht="12" customHeight="1">
      <c r="A78" s="35"/>
      <c r="B78" s="207" t="s">
        <v>1</v>
      </c>
      <c r="C78" s="35" t="s">
        <v>2</v>
      </c>
      <c r="D78" s="36">
        <v>67.297899999999998</v>
      </c>
      <c r="E78" s="12" t="str">
        <f>IF($E$5&gt;0,D78*(100%-$E$5)," ")</f>
        <v xml:space="preserve"> </v>
      </c>
    </row>
    <row r="79" spans="1:5" ht="12" customHeight="1">
      <c r="A79" s="37"/>
      <c r="B79" s="38"/>
      <c r="C79" s="39" t="s">
        <v>16</v>
      </c>
      <c r="D79" s="37"/>
      <c r="E79" s="37"/>
    </row>
    <row r="80" spans="1:5" ht="12" customHeight="1">
      <c r="A80" s="37"/>
      <c r="B80" s="38"/>
      <c r="C80" s="39" t="s">
        <v>3</v>
      </c>
      <c r="D80" s="37"/>
      <c r="E80" s="37"/>
    </row>
    <row r="81" spans="1:5" ht="12" customHeight="1">
      <c r="A81" s="37"/>
      <c r="B81" s="38"/>
      <c r="C81" s="39"/>
      <c r="D81" s="37"/>
      <c r="E81" s="37"/>
    </row>
    <row r="82" spans="1:5" ht="12" customHeight="1">
      <c r="A82" s="37"/>
      <c r="B82" s="38"/>
      <c r="C82" s="37"/>
      <c r="D82" s="37"/>
      <c r="E82" s="37"/>
    </row>
    <row r="83" spans="1:5" ht="12" customHeight="1">
      <c r="A83" s="37"/>
      <c r="B83" s="38"/>
      <c r="C83" s="39"/>
      <c r="D83" s="37"/>
      <c r="E83" s="37"/>
    </row>
    <row r="84" spans="1:5" ht="12" customHeight="1">
      <c r="A84" s="37"/>
      <c r="B84" s="38"/>
      <c r="C84" s="39"/>
      <c r="D84" s="37"/>
      <c r="E84" s="37"/>
    </row>
    <row r="85" spans="1:5" ht="12" customHeight="1">
      <c r="A85" s="39" t="s">
        <v>4</v>
      </c>
      <c r="B85" s="38"/>
      <c r="C85" s="39"/>
      <c r="D85" s="37"/>
      <c r="E85" s="37"/>
    </row>
    <row r="86" spans="1:5" ht="12" customHeight="1">
      <c r="A86" s="39"/>
      <c r="B86" s="38"/>
      <c r="C86" s="39"/>
      <c r="D86" s="37"/>
      <c r="E86" s="37"/>
    </row>
    <row r="87" spans="1:5" ht="12" customHeight="1">
      <c r="A87" s="39"/>
      <c r="B87" s="38"/>
      <c r="C87" s="39"/>
      <c r="D87" s="37"/>
      <c r="E87" s="37"/>
    </row>
    <row r="88" spans="1:5" ht="12" customHeight="1">
      <c r="A88" s="40"/>
      <c r="B88" s="41"/>
      <c r="C88" s="40"/>
      <c r="D88" s="40"/>
      <c r="E88" s="40"/>
    </row>
    <row r="89" spans="1:5" ht="12" customHeight="1">
      <c r="A89" s="39"/>
      <c r="B89" s="207" t="s">
        <v>5</v>
      </c>
      <c r="C89" s="35" t="s">
        <v>6</v>
      </c>
      <c r="D89" s="36">
        <v>65.179360000000003</v>
      </c>
      <c r="E89" s="12" t="str">
        <f>IF($E$5&gt;0,D89*(100%-$E$5)," ")</f>
        <v xml:space="preserve"> </v>
      </c>
    </row>
    <row r="90" spans="1:5" ht="12" customHeight="1">
      <c r="A90" s="39"/>
      <c r="B90" s="42"/>
      <c r="C90" s="39" t="s">
        <v>7</v>
      </c>
      <c r="D90" s="43"/>
      <c r="E90" s="43"/>
    </row>
    <row r="91" spans="1:5" ht="12" customHeight="1">
      <c r="A91" s="37"/>
      <c r="B91" s="44"/>
      <c r="C91" s="39"/>
      <c r="D91" s="43"/>
      <c r="E91" s="43"/>
    </row>
    <row r="92" spans="1:5" ht="12" customHeight="1">
      <c r="A92" s="39"/>
      <c r="B92" s="42"/>
      <c r="C92" s="37"/>
      <c r="D92" s="45"/>
      <c r="E92" s="45"/>
    </row>
    <row r="93" spans="1:5" ht="12" customHeight="1">
      <c r="A93" s="37"/>
      <c r="B93" s="44"/>
      <c r="C93" s="39"/>
      <c r="D93" s="43"/>
      <c r="E93" s="43"/>
    </row>
    <row r="94" spans="1:5" ht="12" customHeight="1">
      <c r="A94" s="37"/>
      <c r="B94" s="44"/>
      <c r="C94" s="39"/>
      <c r="D94" s="43"/>
      <c r="E94" s="43"/>
    </row>
    <row r="95" spans="1:5" ht="12" customHeight="1">
      <c r="A95" s="39"/>
      <c r="B95" s="42"/>
      <c r="C95" s="39"/>
      <c r="D95" s="43"/>
      <c r="E95" s="43"/>
    </row>
    <row r="96" spans="1:5" ht="12" customHeight="1">
      <c r="A96" s="39" t="s">
        <v>8</v>
      </c>
      <c r="B96" s="42"/>
      <c r="C96" s="39"/>
      <c r="D96" s="43"/>
      <c r="E96" s="43"/>
    </row>
    <row r="97" spans="1:5" ht="12" customHeight="1">
      <c r="A97" s="39"/>
      <c r="B97" s="42"/>
      <c r="C97" s="39"/>
      <c r="D97" s="43"/>
      <c r="E97" s="43"/>
    </row>
    <row r="98" spans="1:5" ht="12" customHeight="1">
      <c r="A98" s="46"/>
      <c r="B98" s="47"/>
      <c r="C98" s="46"/>
      <c r="D98" s="48"/>
      <c r="E98" s="48"/>
    </row>
    <row r="99" spans="1:5" ht="12" customHeight="1">
      <c r="A99" s="49"/>
      <c r="B99" s="207" t="s">
        <v>9</v>
      </c>
      <c r="C99" s="35" t="s">
        <v>10</v>
      </c>
      <c r="D99" s="36">
        <v>102.30124000000001</v>
      </c>
      <c r="E99" s="12" t="str">
        <f>IF($E$5&gt;0,D99*(100%-$E$5)," ")</f>
        <v xml:space="preserve"> </v>
      </c>
    </row>
    <row r="100" spans="1:5" ht="12" customHeight="1">
      <c r="A100" s="39"/>
      <c r="B100" s="42"/>
      <c r="C100" s="39" t="s">
        <v>11</v>
      </c>
      <c r="D100" s="43"/>
      <c r="E100" s="43"/>
    </row>
    <row r="101" spans="1:5" ht="12" customHeight="1">
      <c r="A101" s="39"/>
      <c r="B101" s="42"/>
      <c r="C101" s="39" t="s">
        <v>3</v>
      </c>
      <c r="D101" s="43"/>
      <c r="E101" s="43"/>
    </row>
    <row r="102" spans="1:5" ht="12" customHeight="1">
      <c r="A102" s="39"/>
      <c r="B102" s="42"/>
      <c r="C102" s="39"/>
      <c r="D102" s="45"/>
      <c r="E102" s="45"/>
    </row>
    <row r="103" spans="1:5" ht="12" customHeight="1">
      <c r="A103" s="39"/>
      <c r="B103" s="42"/>
      <c r="C103" s="37"/>
      <c r="D103" s="43"/>
      <c r="E103" s="43"/>
    </row>
    <row r="104" spans="1:5" ht="12" customHeight="1">
      <c r="A104" s="39"/>
      <c r="B104" s="42"/>
      <c r="C104" s="39"/>
      <c r="D104" s="43"/>
      <c r="E104" s="43"/>
    </row>
    <row r="105" spans="1:5" ht="12" customHeight="1">
      <c r="A105" s="39"/>
      <c r="B105" s="42"/>
      <c r="C105" s="39"/>
      <c r="D105" s="43"/>
      <c r="E105" s="43"/>
    </row>
    <row r="106" spans="1:5" ht="12" customHeight="1">
      <c r="A106" s="39"/>
      <c r="B106" s="42"/>
      <c r="C106" s="39"/>
      <c r="D106" s="43"/>
      <c r="E106" s="43"/>
    </row>
    <row r="107" spans="1:5" ht="12" customHeight="1">
      <c r="A107" s="39" t="s">
        <v>12</v>
      </c>
      <c r="B107" s="42"/>
      <c r="C107" s="39"/>
      <c r="D107" s="43"/>
      <c r="E107" s="43"/>
    </row>
    <row r="108" spans="1:5" ht="12" customHeight="1">
      <c r="A108" s="39"/>
      <c r="B108" s="42"/>
      <c r="C108" s="39"/>
      <c r="D108" s="43"/>
      <c r="E108" s="43"/>
    </row>
    <row r="109" spans="1:5" ht="12" customHeight="1">
      <c r="A109" s="39"/>
      <c r="B109" s="42"/>
      <c r="C109" s="39"/>
      <c r="D109" s="43"/>
      <c r="E109" s="43"/>
    </row>
    <row r="110" spans="1:5" ht="12" customHeight="1">
      <c r="A110" s="49"/>
      <c r="B110" s="207" t="s">
        <v>13</v>
      </c>
      <c r="C110" s="35" t="s">
        <v>14</v>
      </c>
      <c r="D110" s="36">
        <v>103.77683999999999</v>
      </c>
      <c r="E110" s="12" t="str">
        <f>IF($E$5&gt;0,D110*(100%-$E$5)," ")</f>
        <v xml:space="preserve"> </v>
      </c>
    </row>
    <row r="111" spans="1:5" ht="12" customHeight="1">
      <c r="A111" s="39"/>
      <c r="B111" s="39"/>
      <c r="C111" s="39" t="s">
        <v>11</v>
      </c>
      <c r="D111" s="50"/>
      <c r="E111" s="50"/>
    </row>
    <row r="112" spans="1:5" ht="12" customHeight="1">
      <c r="A112" s="39"/>
      <c r="B112" s="39"/>
      <c r="C112" s="39" t="s">
        <v>3</v>
      </c>
      <c r="D112" s="50"/>
      <c r="E112" s="50"/>
    </row>
    <row r="113" spans="1:5" ht="12" customHeight="1">
      <c r="A113" s="39"/>
      <c r="B113" s="39"/>
      <c r="C113" s="42"/>
      <c r="D113" s="51"/>
      <c r="E113" s="51"/>
    </row>
    <row r="114" spans="1:5" ht="12" customHeight="1">
      <c r="A114" s="39"/>
      <c r="B114" s="39"/>
      <c r="C114" s="37"/>
      <c r="D114" s="50"/>
      <c r="E114" s="50"/>
    </row>
    <row r="115" spans="1:5" ht="12" customHeight="1">
      <c r="A115" s="39"/>
      <c r="B115" s="39"/>
      <c r="C115" s="39"/>
      <c r="D115" s="50"/>
      <c r="E115" s="50"/>
    </row>
    <row r="116" spans="1:5" ht="12" customHeight="1">
      <c r="A116" s="39"/>
      <c r="B116" s="39"/>
      <c r="C116" s="39"/>
      <c r="D116" s="50"/>
      <c r="E116" s="50"/>
    </row>
    <row r="117" spans="1:5" ht="12" customHeight="1">
      <c r="A117" s="39" t="s">
        <v>15</v>
      </c>
      <c r="B117" s="39"/>
      <c r="C117" s="39"/>
      <c r="D117" s="50"/>
      <c r="E117" s="50"/>
    </row>
    <row r="118" spans="1:5" ht="12" customHeight="1">
      <c r="A118" s="39"/>
      <c r="B118" s="39"/>
      <c r="C118" s="39"/>
      <c r="D118" s="50"/>
      <c r="E118" s="50"/>
    </row>
    <row r="119" spans="1:5" ht="12" customHeight="1">
      <c r="A119" s="46"/>
      <c r="B119" s="46"/>
      <c r="C119" s="47"/>
      <c r="D119" s="52"/>
      <c r="E119" s="52"/>
    </row>
    <row r="120" spans="1:5" ht="12" customHeight="1">
      <c r="A120" s="9"/>
      <c r="B120" s="206" t="s">
        <v>340</v>
      </c>
      <c r="C120" s="10" t="s">
        <v>341</v>
      </c>
      <c r="D120" s="53">
        <v>158.1</v>
      </c>
      <c r="E120" s="12" t="str">
        <f>IF($E$5&gt;0,D120*(100%-$E$5)," ")</f>
        <v xml:space="preserve"> </v>
      </c>
    </row>
    <row r="121" spans="1:5" ht="12" customHeight="1">
      <c r="A121" s="13"/>
      <c r="B121" s="13"/>
      <c r="C121" s="13" t="s">
        <v>342</v>
      </c>
      <c r="D121" s="54"/>
      <c r="E121" s="54"/>
    </row>
    <row r="122" spans="1:5" ht="12" customHeight="1">
      <c r="A122" s="13"/>
      <c r="B122" s="13"/>
      <c r="C122" s="13" t="s">
        <v>343</v>
      </c>
      <c r="D122" s="54"/>
      <c r="E122" s="54"/>
    </row>
    <row r="123" spans="1:5" ht="12" customHeight="1">
      <c r="A123" s="13"/>
      <c r="B123" s="13"/>
      <c r="C123" s="13"/>
      <c r="D123" s="54"/>
      <c r="E123" s="54"/>
    </row>
    <row r="124" spans="1:5" ht="12" customHeight="1">
      <c r="A124" s="13"/>
      <c r="B124" s="13"/>
      <c r="C124" s="14"/>
      <c r="D124" s="54"/>
      <c r="E124" s="54"/>
    </row>
    <row r="125" spans="1:5" ht="12" customHeight="1">
      <c r="A125" s="13"/>
      <c r="B125" s="13"/>
      <c r="C125" s="55"/>
      <c r="D125" s="54"/>
      <c r="E125" s="54"/>
    </row>
    <row r="126" spans="1:5" ht="12" customHeight="1">
      <c r="A126" s="56" t="s">
        <v>344</v>
      </c>
      <c r="B126" s="13"/>
      <c r="C126" s="39"/>
      <c r="D126" s="54"/>
      <c r="E126" s="54"/>
    </row>
    <row r="127" spans="1:5" ht="12" customHeight="1">
      <c r="A127" s="13" t="s">
        <v>345</v>
      </c>
      <c r="B127" s="13"/>
      <c r="C127" s="13"/>
      <c r="D127" s="54"/>
      <c r="E127" s="54"/>
    </row>
    <row r="128" spans="1:5" ht="12" customHeight="1">
      <c r="A128" s="18"/>
      <c r="B128" s="18"/>
      <c r="C128" s="18"/>
      <c r="D128" s="57"/>
      <c r="E128" s="57"/>
    </row>
    <row r="129" spans="1:5" ht="12" customHeight="1">
      <c r="A129" s="1"/>
      <c r="B129" s="1"/>
      <c r="C129" s="1"/>
      <c r="D129" s="2"/>
      <c r="E129" s="2"/>
    </row>
    <row r="130" spans="1:5" ht="12" customHeight="1">
      <c r="A130" s="1"/>
      <c r="B130" s="1"/>
      <c r="C130" s="1"/>
      <c r="D130" s="2"/>
      <c r="E130" s="2"/>
    </row>
    <row r="131" spans="1:5" ht="12" customHeight="1">
      <c r="A131" s="1"/>
      <c r="B131" s="1"/>
      <c r="C131" s="1"/>
      <c r="D131" s="2"/>
      <c r="E131" s="2"/>
    </row>
    <row r="132" spans="1:5" ht="11.1" customHeight="1">
      <c r="A132" s="58"/>
      <c r="B132" s="59"/>
      <c r="C132" s="4" t="s">
        <v>17</v>
      </c>
      <c r="D132" s="58"/>
      <c r="E132" s="58"/>
    </row>
    <row r="133" spans="1:5" ht="11.1" customHeight="1">
      <c r="A133" s="58"/>
      <c r="B133" s="59"/>
      <c r="C133" s="4"/>
      <c r="D133" s="60"/>
      <c r="E133" s="60"/>
    </row>
    <row r="134" spans="1:5" ht="11.1" customHeight="1">
      <c r="A134" s="5"/>
      <c r="B134" s="59"/>
      <c r="C134" s="4"/>
      <c r="D134" s="5"/>
      <c r="E134" s="5"/>
    </row>
    <row r="135" spans="1:5" ht="11.1" customHeight="1">
      <c r="A135" s="5"/>
      <c r="B135" s="33"/>
      <c r="C135" s="5"/>
      <c r="D135" s="5"/>
      <c r="E135" s="5"/>
    </row>
    <row r="136" spans="1:5" ht="11.1" customHeight="1">
      <c r="A136" s="9"/>
      <c r="B136" s="206" t="s">
        <v>18</v>
      </c>
      <c r="C136" s="21" t="s">
        <v>19</v>
      </c>
      <c r="D136" s="11">
        <v>141.0779</v>
      </c>
      <c r="E136" s="12" t="str">
        <f>IF($E$5&gt;0,D136*(100%-$E$5)," ")</f>
        <v xml:space="preserve"> </v>
      </c>
    </row>
    <row r="137" spans="1:5" ht="11.1" customHeight="1">
      <c r="A137" s="13"/>
      <c r="B137" s="37"/>
      <c r="C137" s="22" t="s">
        <v>20</v>
      </c>
      <c r="D137" s="16"/>
      <c r="E137" s="16"/>
    </row>
    <row r="138" spans="1:5" ht="11.1" customHeight="1">
      <c r="A138" s="13"/>
      <c r="B138" s="37"/>
      <c r="C138" s="23" t="s">
        <v>21</v>
      </c>
      <c r="D138" s="17"/>
      <c r="E138" s="17"/>
    </row>
    <row r="139" spans="1:5" ht="11.1" customHeight="1">
      <c r="A139" s="13"/>
      <c r="B139" s="37"/>
      <c r="C139" s="23"/>
      <c r="D139" s="16"/>
      <c r="E139" s="16"/>
    </row>
    <row r="140" spans="1:5" ht="11.1" customHeight="1">
      <c r="A140" s="13"/>
      <c r="B140" s="37"/>
      <c r="C140" s="24"/>
      <c r="D140" s="16"/>
      <c r="E140" s="16"/>
    </row>
    <row r="141" spans="1:5" ht="11.1" customHeight="1">
      <c r="A141" s="13"/>
      <c r="B141" s="37"/>
      <c r="C141" s="23"/>
      <c r="D141" s="16"/>
      <c r="E141" s="16"/>
    </row>
    <row r="142" spans="1:5" ht="11.1" customHeight="1">
      <c r="A142" s="13" t="s">
        <v>22</v>
      </c>
      <c r="B142" s="39"/>
      <c r="C142" s="23"/>
      <c r="D142" s="16"/>
      <c r="E142" s="16"/>
    </row>
    <row r="143" spans="1:5" ht="11.1" customHeight="1">
      <c r="A143" s="18"/>
      <c r="B143" s="46"/>
      <c r="C143" s="30"/>
      <c r="D143" s="19"/>
      <c r="E143" s="19"/>
    </row>
    <row r="144" spans="1:5" ht="11.1" customHeight="1">
      <c r="A144" s="9"/>
      <c r="B144" s="206" t="s">
        <v>23</v>
      </c>
      <c r="C144" s="21" t="s">
        <v>24</v>
      </c>
      <c r="D144" s="11">
        <v>149.18315999999999</v>
      </c>
      <c r="E144" s="12" t="str">
        <f>IF($E$5&gt;0,D144*(100%-$E$5)," ")</f>
        <v xml:space="preserve"> </v>
      </c>
    </row>
    <row r="145" spans="1:5" ht="11.1" customHeight="1">
      <c r="A145" s="13"/>
      <c r="B145" s="39"/>
      <c r="C145" s="22" t="s">
        <v>25</v>
      </c>
      <c r="D145" s="16"/>
      <c r="E145" s="16"/>
    </row>
    <row r="146" spans="1:5" ht="11.1" customHeight="1">
      <c r="A146" s="13"/>
      <c r="B146" s="39"/>
      <c r="C146" s="23" t="s">
        <v>26</v>
      </c>
      <c r="D146" s="16"/>
      <c r="E146" s="16"/>
    </row>
    <row r="147" spans="1:5" ht="11.1" customHeight="1">
      <c r="A147" s="13"/>
      <c r="B147" s="39"/>
      <c r="C147" s="23"/>
      <c r="D147" s="16"/>
      <c r="E147" s="16"/>
    </row>
    <row r="148" spans="1:5" ht="11.1" customHeight="1">
      <c r="A148" s="13"/>
      <c r="B148" s="39"/>
      <c r="C148" s="24"/>
      <c r="D148" s="16"/>
      <c r="E148" s="16"/>
    </row>
    <row r="149" spans="1:5" ht="11.1" customHeight="1">
      <c r="A149" s="13"/>
      <c r="B149" s="39"/>
      <c r="C149" s="23"/>
      <c r="D149" s="16"/>
      <c r="E149" s="16"/>
    </row>
    <row r="150" spans="1:5" ht="11.1" customHeight="1">
      <c r="A150" s="13" t="s">
        <v>27</v>
      </c>
      <c r="B150" s="39"/>
      <c r="C150" s="23"/>
      <c r="D150" s="16"/>
      <c r="E150" s="16"/>
    </row>
    <row r="151" spans="1:5" ht="11.1" customHeight="1">
      <c r="A151" s="18"/>
      <c r="B151" s="46"/>
      <c r="C151" s="22"/>
      <c r="D151" s="19"/>
      <c r="E151" s="19"/>
    </row>
    <row r="152" spans="1:5" ht="11.1" customHeight="1">
      <c r="A152" s="13"/>
      <c r="B152" s="206" t="s">
        <v>28</v>
      </c>
      <c r="C152" s="21" t="s">
        <v>29</v>
      </c>
      <c r="D152" s="11">
        <v>168.64000000000001</v>
      </c>
      <c r="E152" s="12" t="str">
        <f>IF($E$5&gt;0,D152*(100%-$E$5)," ")</f>
        <v xml:space="preserve"> </v>
      </c>
    </row>
    <row r="153" spans="1:5" ht="11.1" customHeight="1">
      <c r="A153" s="13"/>
      <c r="B153" s="39"/>
      <c r="C153" s="23" t="s">
        <v>20</v>
      </c>
      <c r="D153" s="61"/>
      <c r="E153" s="61"/>
    </row>
    <row r="154" spans="1:5" ht="11.1" customHeight="1">
      <c r="A154" s="13"/>
      <c r="B154" s="39"/>
      <c r="C154" s="23" t="s">
        <v>30</v>
      </c>
      <c r="D154" s="61"/>
      <c r="E154" s="61"/>
    </row>
    <row r="155" spans="1:5" ht="11.1" customHeight="1">
      <c r="A155" s="13"/>
      <c r="B155" s="39"/>
      <c r="C155" s="23"/>
      <c r="D155" s="61"/>
      <c r="E155" s="61"/>
    </row>
    <row r="156" spans="1:5" ht="11.1" customHeight="1">
      <c r="A156" s="13"/>
      <c r="B156" s="39"/>
      <c r="C156" s="24"/>
      <c r="D156" s="61"/>
      <c r="E156" s="61"/>
    </row>
    <row r="157" spans="1:5" ht="11.1" customHeight="1">
      <c r="A157" s="13"/>
      <c r="B157" s="39"/>
      <c r="C157" s="23"/>
      <c r="D157" s="61"/>
      <c r="E157" s="61"/>
    </row>
    <row r="158" spans="1:5" ht="11.1" customHeight="1">
      <c r="A158" s="13" t="s">
        <v>31</v>
      </c>
      <c r="B158" s="39"/>
      <c r="C158" s="23"/>
      <c r="D158" s="62"/>
      <c r="E158" s="62"/>
    </row>
    <row r="159" spans="1:5" ht="11.1" customHeight="1">
      <c r="A159" s="13"/>
      <c r="B159" s="46"/>
      <c r="C159" s="63"/>
      <c r="D159" s="61"/>
      <c r="E159" s="61"/>
    </row>
    <row r="160" spans="1:5" ht="11.1" customHeight="1">
      <c r="A160" s="20"/>
      <c r="B160" s="206" t="s">
        <v>32</v>
      </c>
      <c r="C160" s="27" t="s">
        <v>33</v>
      </c>
      <c r="D160" s="11">
        <v>131.60244</v>
      </c>
      <c r="E160" s="12" t="str">
        <f>IF($E$5&gt;0,D160*(100%-$E$5)," ")</f>
        <v xml:space="preserve"> </v>
      </c>
    </row>
    <row r="161" spans="1:5" ht="11.1" customHeight="1">
      <c r="A161" s="15"/>
      <c r="B161" s="39"/>
      <c r="C161" s="22" t="s">
        <v>34</v>
      </c>
      <c r="D161" s="16"/>
      <c r="E161" s="16"/>
    </row>
    <row r="162" spans="1:5" ht="11.1" customHeight="1">
      <c r="A162" s="15"/>
      <c r="B162" s="39"/>
      <c r="C162" s="22" t="s">
        <v>35</v>
      </c>
      <c r="D162" s="16"/>
      <c r="E162" s="16"/>
    </row>
    <row r="163" spans="1:5" ht="11.1" customHeight="1">
      <c r="A163" s="15"/>
      <c r="B163" s="39"/>
      <c r="C163" s="22"/>
      <c r="D163" s="16"/>
      <c r="E163" s="16"/>
    </row>
    <row r="164" spans="1:5" ht="11.1" customHeight="1">
      <c r="A164" s="15"/>
      <c r="B164" s="39"/>
      <c r="C164" s="28"/>
      <c r="D164" s="16"/>
      <c r="E164" s="16"/>
    </row>
    <row r="165" spans="1:5" ht="11.1" customHeight="1">
      <c r="A165" s="15"/>
      <c r="B165" s="39"/>
      <c r="C165" s="22"/>
      <c r="D165" s="16"/>
      <c r="E165" s="16"/>
    </row>
    <row r="166" spans="1:5" ht="11.1" customHeight="1">
      <c r="A166" s="15"/>
      <c r="B166" s="39"/>
      <c r="C166" s="22"/>
      <c r="D166" s="16"/>
      <c r="E166" s="16"/>
    </row>
    <row r="167" spans="1:5" ht="11.1" customHeight="1">
      <c r="A167" s="15" t="s">
        <v>36</v>
      </c>
      <c r="B167" s="39"/>
      <c r="C167" s="22"/>
      <c r="D167" s="16"/>
      <c r="E167" s="16"/>
    </row>
    <row r="168" spans="1:5" ht="11.1" customHeight="1">
      <c r="A168" s="25"/>
      <c r="B168" s="46"/>
      <c r="C168" s="64"/>
      <c r="D168" s="19"/>
      <c r="E168" s="19"/>
    </row>
    <row r="169" spans="1:5" ht="11.1" customHeight="1">
      <c r="A169" s="58"/>
      <c r="B169" s="60"/>
      <c r="C169" s="58"/>
      <c r="D169" s="58"/>
      <c r="E169" s="58"/>
    </row>
    <row r="170" spans="1:5" ht="11.1" customHeight="1">
      <c r="A170" s="1"/>
      <c r="B170" s="59"/>
      <c r="D170" s="65"/>
      <c r="E170" s="65"/>
    </row>
    <row r="171" spans="1:5" ht="11.1" customHeight="1">
      <c r="A171" s="1"/>
      <c r="B171" s="59"/>
      <c r="C171" s="4" t="s">
        <v>37</v>
      </c>
      <c r="D171" s="65"/>
      <c r="E171" s="65"/>
    </row>
    <row r="172" spans="1:5" ht="11.1" customHeight="1">
      <c r="A172" s="1"/>
      <c r="B172" s="59"/>
      <c r="C172" s="4"/>
      <c r="D172" s="5"/>
      <c r="E172" s="5"/>
    </row>
    <row r="173" spans="1:5" ht="11.1" customHeight="1">
      <c r="A173" s="5"/>
      <c r="B173" s="33"/>
      <c r="C173" s="5"/>
      <c r="D173" s="5"/>
      <c r="E173" s="5"/>
    </row>
    <row r="174" spans="1:5" ht="11.1" customHeight="1">
      <c r="A174" s="9"/>
      <c r="B174" s="206" t="s">
        <v>38</v>
      </c>
      <c r="C174" s="10" t="s">
        <v>39</v>
      </c>
      <c r="D174" s="11">
        <v>41.675159999999998</v>
      </c>
      <c r="E174" s="12" t="str">
        <f>IF($E$5&gt;0,D174*(100%-$E$5)," ")</f>
        <v xml:space="preserve"> </v>
      </c>
    </row>
    <row r="175" spans="1:5" ht="11.1" customHeight="1">
      <c r="A175" s="13"/>
      <c r="B175" s="14"/>
      <c r="C175" s="13" t="s">
        <v>16</v>
      </c>
      <c r="D175" s="61"/>
      <c r="E175" s="61"/>
    </row>
    <row r="176" spans="1:5" ht="11.1" customHeight="1">
      <c r="A176" s="13"/>
      <c r="B176" s="14"/>
      <c r="C176" s="13"/>
      <c r="D176" s="61"/>
      <c r="E176" s="61"/>
    </row>
    <row r="177" spans="1:5" ht="11.1" customHeight="1">
      <c r="A177" s="13"/>
      <c r="B177" s="14"/>
      <c r="C177" s="14"/>
      <c r="D177" s="62"/>
      <c r="E177" s="62"/>
    </row>
    <row r="178" spans="1:5" ht="11.1" customHeight="1">
      <c r="A178" s="13" t="s">
        <v>40</v>
      </c>
      <c r="B178" s="14"/>
      <c r="C178" s="39"/>
      <c r="D178" s="66"/>
      <c r="E178" s="66"/>
    </row>
    <row r="179" spans="1:5" ht="11.1" customHeight="1">
      <c r="A179" s="18"/>
      <c r="B179" s="18"/>
      <c r="C179" s="18"/>
      <c r="D179" s="67"/>
      <c r="E179" s="67"/>
    </row>
    <row r="180" spans="1:5" ht="11.1" customHeight="1">
      <c r="A180" s="9"/>
      <c r="B180" s="206" t="s">
        <v>41</v>
      </c>
      <c r="C180" s="10" t="s">
        <v>42</v>
      </c>
      <c r="D180" s="11">
        <v>44.54204</v>
      </c>
      <c r="E180" s="12" t="str">
        <f>IF($E$5&gt;0,D180*(100%-$E$5)," ")</f>
        <v xml:space="preserve"> </v>
      </c>
    </row>
    <row r="181" spans="1:5" ht="11.1" customHeight="1">
      <c r="A181" s="13"/>
      <c r="B181" s="13"/>
      <c r="C181" s="13" t="s">
        <v>16</v>
      </c>
      <c r="D181" s="61"/>
      <c r="E181" s="61"/>
    </row>
    <row r="182" spans="1:5" ht="11.1" customHeight="1">
      <c r="A182" s="13"/>
      <c r="B182" s="13"/>
      <c r="C182" s="13"/>
      <c r="D182" s="61"/>
      <c r="E182" s="61"/>
    </row>
    <row r="183" spans="1:5" ht="11.1" customHeight="1">
      <c r="A183" s="13"/>
      <c r="B183" s="13"/>
      <c r="C183" s="14"/>
      <c r="D183" s="62"/>
      <c r="E183" s="62"/>
    </row>
    <row r="184" spans="1:5" ht="11.1" customHeight="1">
      <c r="A184" s="13" t="s">
        <v>43</v>
      </c>
      <c r="B184" s="13"/>
      <c r="C184" s="39"/>
      <c r="D184" s="66"/>
      <c r="E184" s="66"/>
    </row>
    <row r="185" spans="1:5" ht="11.1" customHeight="1">
      <c r="A185" s="13"/>
      <c r="B185" s="22"/>
      <c r="C185" s="13"/>
      <c r="D185" s="61"/>
      <c r="E185" s="61"/>
    </row>
    <row r="186" spans="1:5" ht="11.1" customHeight="1">
      <c r="A186" s="68"/>
      <c r="B186" s="208" t="s">
        <v>44</v>
      </c>
      <c r="C186" s="10" t="s">
        <v>45</v>
      </c>
      <c r="D186" s="11">
        <v>53.026740000000004</v>
      </c>
      <c r="E186" s="12" t="str">
        <f>IF($E$5&gt;0,D186*(100%-$E$5)," ")</f>
        <v xml:space="preserve"> </v>
      </c>
    </row>
    <row r="187" spans="1:5" ht="11.1" customHeight="1">
      <c r="A187" s="69"/>
      <c r="B187" s="69"/>
      <c r="C187" s="13" t="s">
        <v>16</v>
      </c>
      <c r="D187" s="69"/>
      <c r="E187" s="69"/>
    </row>
    <row r="188" spans="1:5" ht="11.1" customHeight="1">
      <c r="A188" s="69"/>
      <c r="B188" s="69"/>
      <c r="C188" s="13"/>
      <c r="D188" s="69"/>
      <c r="E188" s="69"/>
    </row>
    <row r="189" spans="1:5" ht="11.1" customHeight="1">
      <c r="A189" s="69"/>
      <c r="B189" s="69"/>
      <c r="C189" s="14"/>
      <c r="D189" s="69"/>
      <c r="E189" s="69"/>
    </row>
    <row r="190" spans="1:5" ht="11.1" customHeight="1">
      <c r="A190" s="69"/>
      <c r="B190" s="69"/>
      <c r="C190" s="39"/>
      <c r="D190" s="69"/>
      <c r="E190" s="69"/>
    </row>
    <row r="191" spans="1:5" ht="11.1" customHeight="1">
      <c r="A191" s="70" t="s">
        <v>46</v>
      </c>
      <c r="B191" s="69"/>
      <c r="C191" s="69"/>
      <c r="D191" s="69"/>
      <c r="E191" s="69"/>
    </row>
    <row r="192" spans="1:5" ht="11.1" customHeight="1">
      <c r="A192" s="71"/>
      <c r="B192" s="71"/>
      <c r="C192" s="71"/>
      <c r="D192" s="71"/>
      <c r="E192" s="71"/>
    </row>
    <row r="193" spans="1:5" ht="11.1" customHeight="1">
      <c r="A193" s="58"/>
      <c r="B193" s="58"/>
      <c r="C193" s="58"/>
      <c r="D193" s="58"/>
      <c r="E193" s="58"/>
    </row>
    <row r="194" spans="1:5" ht="11.1" customHeight="1">
      <c r="A194" s="58"/>
      <c r="B194" s="58"/>
      <c r="C194" s="58"/>
      <c r="D194" s="58"/>
      <c r="E194" s="58"/>
    </row>
    <row r="195" spans="1:5" ht="11.1" customHeight="1">
      <c r="A195" s="58"/>
      <c r="B195" s="58"/>
      <c r="C195" s="58"/>
      <c r="D195" s="58"/>
      <c r="E195" s="58"/>
    </row>
    <row r="196" spans="1:5" ht="11.1" customHeight="1">
      <c r="A196" s="58"/>
      <c r="B196" s="58"/>
      <c r="C196" s="58"/>
      <c r="D196" s="58"/>
      <c r="E196" s="58"/>
    </row>
    <row r="197" spans="1:5" ht="11.1" customHeight="1">
      <c r="A197" s="72"/>
      <c r="B197" s="7"/>
      <c r="C197" s="4" t="s">
        <v>47</v>
      </c>
      <c r="D197" s="72"/>
      <c r="E197" s="72"/>
    </row>
    <row r="198" spans="1:5" ht="11.1" customHeight="1">
      <c r="A198" s="72"/>
      <c r="B198" s="7"/>
      <c r="C198" s="4"/>
      <c r="D198" s="31"/>
      <c r="E198" s="31"/>
    </row>
    <row r="199" spans="1:5" ht="11.1" customHeight="1">
      <c r="A199" s="5"/>
      <c r="B199" s="7"/>
      <c r="C199" s="4"/>
      <c r="D199" s="5"/>
      <c r="E199" s="5"/>
    </row>
    <row r="200" spans="1:5" ht="11.1" customHeight="1">
      <c r="A200" s="5"/>
      <c r="B200" s="5"/>
      <c r="C200" s="5"/>
      <c r="D200" s="5"/>
      <c r="E200" s="5"/>
    </row>
    <row r="201" spans="1:5" ht="11.1" customHeight="1">
      <c r="A201" s="9"/>
      <c r="B201" s="206" t="s">
        <v>48</v>
      </c>
      <c r="C201" s="21" t="s">
        <v>49</v>
      </c>
      <c r="D201" s="11">
        <v>119.49198000000001</v>
      </c>
      <c r="E201" s="12" t="str">
        <f>IF($E$5&gt;0,D201*(100%-$E$5)," ")</f>
        <v xml:space="preserve"> </v>
      </c>
    </row>
    <row r="202" spans="1:5" ht="11.1" customHeight="1">
      <c r="A202" s="13"/>
      <c r="B202" s="14"/>
      <c r="C202" s="22" t="s">
        <v>50</v>
      </c>
      <c r="D202" s="16"/>
      <c r="E202" s="16"/>
    </row>
    <row r="203" spans="1:5" ht="11.1" customHeight="1">
      <c r="A203" s="13"/>
      <c r="B203" s="14"/>
      <c r="C203" s="23" t="s">
        <v>21</v>
      </c>
      <c r="D203" s="17"/>
      <c r="E203" s="17"/>
    </row>
    <row r="204" spans="1:5" ht="11.1" customHeight="1">
      <c r="A204" s="13"/>
      <c r="B204" s="14"/>
      <c r="C204" s="23"/>
      <c r="D204" s="16"/>
      <c r="E204" s="16"/>
    </row>
    <row r="205" spans="1:5" ht="11.1" customHeight="1">
      <c r="A205" s="13"/>
      <c r="B205" s="14"/>
      <c r="C205" s="24"/>
      <c r="D205" s="16"/>
      <c r="E205" s="16"/>
    </row>
    <row r="206" spans="1:5" ht="11.1" customHeight="1">
      <c r="A206" s="13"/>
      <c r="B206" s="14"/>
      <c r="C206" s="23"/>
      <c r="D206" s="16"/>
      <c r="E206" s="16"/>
    </row>
    <row r="207" spans="1:5" ht="11.1" customHeight="1">
      <c r="A207" s="13" t="s">
        <v>22</v>
      </c>
      <c r="B207" s="13"/>
      <c r="C207" s="23"/>
      <c r="D207" s="16"/>
      <c r="E207" s="16"/>
    </row>
    <row r="208" spans="1:5" ht="11.1" customHeight="1">
      <c r="A208" s="18"/>
      <c r="B208" s="18"/>
      <c r="C208" s="30"/>
      <c r="D208" s="19"/>
      <c r="E208" s="19"/>
    </row>
    <row r="209" spans="1:5" ht="11.1" customHeight="1">
      <c r="A209" s="13"/>
      <c r="B209" s="206" t="s">
        <v>51</v>
      </c>
      <c r="C209" s="21" t="s">
        <v>52</v>
      </c>
      <c r="D209" s="11">
        <v>143.22806</v>
      </c>
      <c r="E209" s="12" t="str">
        <f>IF($E$5&gt;0,D209*(100%-$E$5)," ")</f>
        <v xml:space="preserve"> </v>
      </c>
    </row>
    <row r="210" spans="1:5" ht="11.1" customHeight="1">
      <c r="A210" s="13"/>
      <c r="B210" s="14"/>
      <c r="C210" s="23" t="s">
        <v>53</v>
      </c>
      <c r="D210" s="61"/>
      <c r="E210" s="61"/>
    </row>
    <row r="211" spans="1:5" ht="11.1" customHeight="1">
      <c r="A211" s="13"/>
      <c r="B211" s="14"/>
      <c r="C211" s="23" t="s">
        <v>30</v>
      </c>
      <c r="D211" s="61"/>
      <c r="E211" s="61"/>
    </row>
    <row r="212" spans="1:5" ht="11.1" customHeight="1">
      <c r="A212" s="13"/>
      <c r="B212" s="14"/>
      <c r="C212" s="23"/>
      <c r="D212" s="61"/>
      <c r="E212" s="61"/>
    </row>
    <row r="213" spans="1:5" ht="11.1" customHeight="1">
      <c r="A213" s="13"/>
      <c r="B213" s="14"/>
      <c r="C213" s="24"/>
      <c r="D213" s="61"/>
      <c r="E213" s="61"/>
    </row>
    <row r="214" spans="1:5" ht="11.1" customHeight="1">
      <c r="A214" s="13"/>
      <c r="B214" s="14"/>
      <c r="C214" s="23"/>
      <c r="D214" s="61"/>
      <c r="E214" s="61"/>
    </row>
    <row r="215" spans="1:5" ht="11.1" customHeight="1">
      <c r="A215" s="13" t="s">
        <v>31</v>
      </c>
      <c r="B215" s="13"/>
      <c r="C215" s="23"/>
      <c r="D215" s="62"/>
      <c r="E215" s="62"/>
    </row>
    <row r="216" spans="1:5" ht="11.1" customHeight="1">
      <c r="A216" s="13"/>
      <c r="B216" s="22"/>
      <c r="C216" s="29"/>
      <c r="D216" s="61"/>
      <c r="E216" s="61"/>
    </row>
    <row r="217" spans="1:5" ht="11.1" customHeight="1">
      <c r="A217" s="9"/>
      <c r="B217" s="206" t="s">
        <v>54</v>
      </c>
      <c r="C217" s="10" t="s">
        <v>55</v>
      </c>
      <c r="D217" s="11">
        <v>117.41560000000001</v>
      </c>
      <c r="E217" s="12" t="str">
        <f>IF($E$5&gt;0,D217*(100%-$E$5)," ")</f>
        <v xml:space="preserve"> </v>
      </c>
    </row>
    <row r="218" spans="1:5" ht="11.1" customHeight="1">
      <c r="A218" s="13"/>
      <c r="B218" s="13"/>
      <c r="C218" s="13" t="s">
        <v>34</v>
      </c>
      <c r="D218" s="61"/>
      <c r="E218" s="61"/>
    </row>
    <row r="219" spans="1:5" ht="11.1" customHeight="1">
      <c r="A219" s="13"/>
      <c r="B219" s="13"/>
      <c r="C219" s="13" t="s">
        <v>56</v>
      </c>
      <c r="D219" s="61"/>
      <c r="E219" s="61"/>
    </row>
    <row r="220" spans="1:5" ht="11.1" customHeight="1">
      <c r="A220" s="13"/>
      <c r="B220" s="13"/>
      <c r="C220" s="13"/>
      <c r="D220" s="61"/>
      <c r="E220" s="61"/>
    </row>
    <row r="221" spans="1:5" ht="11.1" customHeight="1">
      <c r="A221" s="13"/>
      <c r="B221" s="13"/>
      <c r="C221" s="14"/>
      <c r="D221" s="61"/>
      <c r="E221" s="61"/>
    </row>
    <row r="222" spans="1:5" ht="11.1" customHeight="1">
      <c r="A222" s="13"/>
      <c r="B222" s="13"/>
      <c r="C222" s="13"/>
      <c r="D222" s="61"/>
      <c r="E222" s="61"/>
    </row>
    <row r="223" spans="1:5" ht="11.1" customHeight="1">
      <c r="A223" s="13"/>
      <c r="B223" s="13"/>
      <c r="C223" s="13"/>
      <c r="D223" s="61"/>
      <c r="E223" s="61"/>
    </row>
    <row r="224" spans="1:5" ht="11.1" customHeight="1">
      <c r="A224" s="13" t="s">
        <v>57</v>
      </c>
      <c r="B224" s="22"/>
      <c r="C224" s="14"/>
      <c r="D224" s="61"/>
      <c r="E224" s="61"/>
    </row>
    <row r="225" spans="1:5" ht="11.1" customHeight="1">
      <c r="A225" s="18"/>
      <c r="B225" s="30"/>
      <c r="C225" s="18"/>
      <c r="D225" s="67"/>
      <c r="E225" s="67"/>
    </row>
    <row r="226" spans="1:5" ht="11.1" customHeight="1">
      <c r="A226" s="1"/>
      <c r="B226" s="1"/>
      <c r="C226" s="1"/>
      <c r="D226" s="65"/>
      <c r="E226" s="65"/>
    </row>
    <row r="227" spans="1:5" ht="11.1" customHeight="1">
      <c r="A227" s="33"/>
      <c r="B227" s="34"/>
      <c r="D227" s="31"/>
      <c r="E227" s="31"/>
    </row>
    <row r="228" spans="1:5" ht="11.1" customHeight="1">
      <c r="A228" s="33"/>
      <c r="B228" s="34"/>
      <c r="C228" s="32" t="s">
        <v>58</v>
      </c>
      <c r="D228" s="31"/>
      <c r="E228" s="31"/>
    </row>
    <row r="229" spans="1:5" ht="11.1" customHeight="1">
      <c r="A229" s="33"/>
      <c r="B229" s="34"/>
      <c r="C229" s="31"/>
      <c r="D229" s="5"/>
      <c r="E229" s="5"/>
    </row>
    <row r="230" spans="1:5" ht="11.1" customHeight="1">
      <c r="A230" s="33"/>
      <c r="B230" s="33"/>
      <c r="C230" s="33"/>
      <c r="D230" s="5"/>
      <c r="E230" s="5"/>
    </row>
    <row r="231" spans="1:5" ht="11.1" customHeight="1">
      <c r="A231" s="35"/>
      <c r="B231" s="206" t="s">
        <v>59</v>
      </c>
      <c r="C231" s="73" t="s">
        <v>60</v>
      </c>
      <c r="D231" s="11">
        <v>131.75</v>
      </c>
      <c r="E231" s="12" t="str">
        <f>IF($E$5&gt;0,D231*(100%-$E$5)," ")</f>
        <v xml:space="preserve"> </v>
      </c>
    </row>
    <row r="232" spans="1:5" ht="11.1" customHeight="1">
      <c r="A232" s="37"/>
      <c r="B232" s="37"/>
      <c r="C232" s="74" t="s">
        <v>61</v>
      </c>
      <c r="D232" s="37"/>
      <c r="E232" s="37"/>
    </row>
    <row r="233" spans="1:5" ht="11.1" customHeight="1">
      <c r="A233" s="37"/>
      <c r="B233" s="37"/>
      <c r="C233" s="42" t="s">
        <v>62</v>
      </c>
      <c r="D233" s="37"/>
      <c r="E233" s="37"/>
    </row>
    <row r="234" spans="1:5" ht="11.1" customHeight="1">
      <c r="A234" s="37"/>
      <c r="B234" s="37"/>
      <c r="C234" s="44"/>
      <c r="D234" s="37"/>
      <c r="E234" s="37"/>
    </row>
    <row r="235" spans="1:5" ht="11.1" customHeight="1">
      <c r="A235" s="37"/>
      <c r="B235" s="37"/>
      <c r="C235" s="75"/>
      <c r="D235" s="37"/>
      <c r="E235" s="37"/>
    </row>
    <row r="236" spans="1:5" ht="11.1" customHeight="1">
      <c r="A236" s="37"/>
      <c r="B236" s="37"/>
      <c r="C236" s="76"/>
      <c r="D236" s="37"/>
      <c r="E236" s="37"/>
    </row>
    <row r="237" spans="1:5" ht="11.1" customHeight="1">
      <c r="A237" s="39" t="s">
        <v>63</v>
      </c>
      <c r="B237" s="37"/>
      <c r="C237" s="39"/>
      <c r="D237" s="37"/>
      <c r="E237" s="37"/>
    </row>
    <row r="238" spans="1:5" ht="11.1" customHeight="1">
      <c r="A238" s="37"/>
      <c r="B238" s="37"/>
      <c r="C238" s="42"/>
      <c r="D238" s="37"/>
      <c r="E238" s="37"/>
    </row>
    <row r="239" spans="1:5" ht="11.1" customHeight="1">
      <c r="A239" s="40"/>
      <c r="B239" s="40"/>
      <c r="C239" s="77"/>
      <c r="D239" s="40"/>
      <c r="E239" s="40"/>
    </row>
    <row r="240" spans="1:5" ht="11.1" customHeight="1">
      <c r="A240" s="39"/>
      <c r="B240" s="209" t="s">
        <v>64</v>
      </c>
      <c r="C240" s="37" t="s">
        <v>65</v>
      </c>
      <c r="D240" s="11">
        <v>105.55810000000001</v>
      </c>
      <c r="E240" s="12" t="str">
        <f>IF($E$5&gt;0,D240*(100%-$E$5)," ")</f>
        <v xml:space="preserve"> </v>
      </c>
    </row>
    <row r="241" spans="1:5" ht="11.1" customHeight="1">
      <c r="A241" s="39"/>
      <c r="B241" s="42"/>
      <c r="C241" s="39" t="s">
        <v>66</v>
      </c>
      <c r="D241" s="43"/>
      <c r="E241" s="43"/>
    </row>
    <row r="242" spans="1:5" ht="11.1" customHeight="1">
      <c r="A242" s="39"/>
      <c r="B242" s="42"/>
      <c r="C242" s="39" t="s">
        <v>67</v>
      </c>
      <c r="D242" s="43"/>
      <c r="E242" s="43"/>
    </row>
    <row r="243" spans="1:5" ht="11.1" customHeight="1">
      <c r="A243" s="39"/>
      <c r="B243" s="42"/>
      <c r="C243" s="39"/>
      <c r="D243" s="45"/>
      <c r="E243" s="45"/>
    </row>
    <row r="244" spans="1:5" ht="11.1" customHeight="1">
      <c r="A244" s="39"/>
      <c r="B244" s="42"/>
      <c r="C244" s="37"/>
      <c r="D244" s="43"/>
      <c r="E244" s="43"/>
    </row>
    <row r="245" spans="1:5" ht="11.1" customHeight="1">
      <c r="A245" s="39"/>
      <c r="B245" s="42"/>
      <c r="C245" s="39"/>
      <c r="D245" s="43"/>
      <c r="E245" s="43"/>
    </row>
    <row r="246" spans="1:5" ht="11.1" customHeight="1">
      <c r="A246" s="39"/>
      <c r="B246" s="42"/>
      <c r="C246" s="39"/>
      <c r="D246" s="43"/>
      <c r="E246" s="43"/>
    </row>
    <row r="247" spans="1:5" ht="11.1" customHeight="1">
      <c r="A247" s="39"/>
      <c r="B247" s="42"/>
      <c r="C247" s="39"/>
      <c r="D247" s="43"/>
      <c r="E247" s="43"/>
    </row>
    <row r="248" spans="1:5" ht="11.1" customHeight="1">
      <c r="A248" s="39" t="s">
        <v>68</v>
      </c>
      <c r="B248" s="42"/>
      <c r="C248" s="39"/>
      <c r="D248" s="43"/>
      <c r="E248" s="43"/>
    </row>
    <row r="249" spans="1:5" ht="11.1" customHeight="1">
      <c r="A249" s="39"/>
      <c r="B249" s="42"/>
      <c r="C249" s="78"/>
      <c r="D249" s="43"/>
      <c r="E249" s="43"/>
    </row>
    <row r="250" spans="1:5" ht="11.1" customHeight="1">
      <c r="A250" s="49"/>
      <c r="B250" s="206" t="s">
        <v>69</v>
      </c>
      <c r="C250" s="35" t="s">
        <v>70</v>
      </c>
      <c r="D250" s="11">
        <v>114.15874000000001</v>
      </c>
      <c r="E250" s="12" t="str">
        <f>IF($E$5&gt;0,D250*(100%-$E$5)," ")</f>
        <v xml:space="preserve"> </v>
      </c>
    </row>
    <row r="251" spans="1:5" ht="11.1" customHeight="1">
      <c r="A251" s="39"/>
      <c r="B251" s="39"/>
      <c r="C251" s="39" t="s">
        <v>66</v>
      </c>
      <c r="D251" s="50"/>
      <c r="E251" s="50"/>
    </row>
    <row r="252" spans="1:5" ht="11.1" customHeight="1">
      <c r="A252" s="39"/>
      <c r="B252" s="39"/>
      <c r="C252" s="39" t="s">
        <v>67</v>
      </c>
      <c r="D252" s="50"/>
      <c r="E252" s="50"/>
    </row>
    <row r="253" spans="1:5" ht="11.1" customHeight="1">
      <c r="A253" s="39"/>
      <c r="B253" s="39"/>
      <c r="C253" s="39"/>
      <c r="D253" s="51"/>
      <c r="E253" s="51"/>
    </row>
    <row r="254" spans="1:5" ht="11.1" customHeight="1">
      <c r="A254" s="39"/>
      <c r="B254" s="39"/>
      <c r="C254" s="37"/>
      <c r="D254" s="50"/>
      <c r="E254" s="50"/>
    </row>
    <row r="255" spans="1:5" ht="11.1" customHeight="1">
      <c r="A255" s="39"/>
      <c r="B255" s="39"/>
      <c r="C255" s="39"/>
      <c r="D255" s="50"/>
      <c r="E255" s="50"/>
    </row>
    <row r="256" spans="1:5" ht="11.1" customHeight="1">
      <c r="A256" s="39"/>
      <c r="B256" s="39"/>
      <c r="C256" s="39"/>
      <c r="D256" s="50"/>
      <c r="E256" s="50"/>
    </row>
    <row r="257" spans="1:5" ht="11.1" customHeight="1">
      <c r="A257" s="39" t="s">
        <v>71</v>
      </c>
      <c r="B257" s="39"/>
      <c r="C257" s="39"/>
      <c r="D257" s="50"/>
      <c r="E257" s="50"/>
    </row>
    <row r="258" spans="1:5" ht="11.1" customHeight="1">
      <c r="A258" s="46"/>
      <c r="B258" s="46"/>
      <c r="C258" s="46"/>
      <c r="D258" s="52"/>
      <c r="E258" s="52"/>
    </row>
    <row r="259" spans="1:5" ht="12" customHeight="1">
      <c r="A259" s="1"/>
      <c r="B259" s="1"/>
      <c r="C259" s="4"/>
      <c r="D259" s="4"/>
      <c r="E259" s="4"/>
    </row>
    <row r="260" spans="1:5" ht="12" customHeight="1">
      <c r="A260" s="1"/>
      <c r="B260" s="1"/>
      <c r="C260" s="4"/>
      <c r="D260" s="4"/>
      <c r="E260" s="4"/>
    </row>
    <row r="261" spans="1:5" ht="12" customHeight="1">
      <c r="A261" s="5"/>
      <c r="B261" s="7"/>
      <c r="D261" s="1"/>
      <c r="E261" s="1"/>
    </row>
    <row r="262" spans="1:5" ht="12" customHeight="1">
      <c r="A262" s="5"/>
      <c r="B262" s="7"/>
      <c r="C262" s="4" t="s">
        <v>72</v>
      </c>
      <c r="D262" s="1"/>
      <c r="E262" s="1"/>
    </row>
    <row r="263" spans="1:5" ht="12" customHeight="1">
      <c r="A263" s="5"/>
      <c r="B263" s="7"/>
      <c r="C263" s="2"/>
      <c r="D263" s="5"/>
      <c r="E263" s="5"/>
    </row>
    <row r="264" spans="1:5" ht="12" customHeight="1">
      <c r="A264" s="5"/>
      <c r="B264" s="5"/>
      <c r="C264" s="5"/>
      <c r="D264" s="5"/>
      <c r="E264" s="5"/>
    </row>
    <row r="265" spans="1:5" ht="12" customHeight="1">
      <c r="A265" s="9"/>
      <c r="B265" s="206" t="s">
        <v>73</v>
      </c>
      <c r="C265" s="10" t="s">
        <v>74</v>
      </c>
      <c r="D265" s="11">
        <v>147.56</v>
      </c>
      <c r="E265" s="12" t="str">
        <f>IF($E$5&gt;0,D265*(100%-$E$5)," ")</f>
        <v xml:space="preserve"> </v>
      </c>
    </row>
    <row r="266" spans="1:5" ht="12" customHeight="1">
      <c r="A266" s="13"/>
      <c r="B266" s="14"/>
      <c r="C266" s="15" t="s">
        <v>50</v>
      </c>
      <c r="D266" s="16"/>
      <c r="E266" s="16"/>
    </row>
    <row r="267" spans="1:5" ht="12" customHeight="1">
      <c r="A267" s="13"/>
      <c r="B267" s="14"/>
      <c r="C267" s="13" t="s">
        <v>75</v>
      </c>
      <c r="D267" s="16"/>
      <c r="E267" s="16"/>
    </row>
    <row r="268" spans="1:5" ht="12" customHeight="1">
      <c r="A268" s="13"/>
      <c r="B268" s="14"/>
      <c r="C268" s="13"/>
      <c r="D268" s="16"/>
      <c r="E268" s="16"/>
    </row>
    <row r="269" spans="1:5" ht="12" customHeight="1">
      <c r="A269" s="13"/>
      <c r="B269" s="14"/>
      <c r="C269" s="14"/>
      <c r="D269" s="17"/>
      <c r="E269" s="17"/>
    </row>
    <row r="270" spans="1:5" ht="12" customHeight="1">
      <c r="A270" s="13"/>
      <c r="B270" s="14"/>
      <c r="C270" s="13"/>
      <c r="D270" s="16"/>
      <c r="E270" s="16"/>
    </row>
    <row r="271" spans="1:5" ht="12" customHeight="1">
      <c r="A271" s="13" t="s">
        <v>76</v>
      </c>
      <c r="B271" s="14"/>
      <c r="C271" s="13"/>
      <c r="D271" s="16"/>
      <c r="E271" s="16"/>
    </row>
    <row r="272" spans="1:5" ht="12" customHeight="1">
      <c r="A272" s="13"/>
      <c r="B272" s="14"/>
      <c r="C272" s="13"/>
      <c r="D272" s="16"/>
      <c r="E272" s="16"/>
    </row>
    <row r="273" spans="1:5" ht="12" customHeight="1">
      <c r="A273" s="13"/>
      <c r="B273" s="13"/>
      <c r="C273" s="13"/>
      <c r="D273" s="16"/>
      <c r="E273" s="16"/>
    </row>
    <row r="274" spans="1:5" ht="12" customHeight="1">
      <c r="A274" s="49"/>
      <c r="B274" s="206" t="s">
        <v>77</v>
      </c>
      <c r="C274" s="35" t="s">
        <v>78</v>
      </c>
      <c r="D274" s="11">
        <v>158.48998</v>
      </c>
      <c r="E274" s="12" t="str">
        <f>IF($E$5&gt;0,D274*(100%-$E$5)," ")</f>
        <v xml:space="preserve"> </v>
      </c>
    </row>
    <row r="275" spans="1:5" ht="12" customHeight="1">
      <c r="A275" s="39"/>
      <c r="B275" s="39"/>
      <c r="C275" s="39" t="s">
        <v>79</v>
      </c>
      <c r="D275" s="50"/>
      <c r="E275" s="50"/>
    </row>
    <row r="276" spans="1:5" ht="12" customHeight="1">
      <c r="A276" s="39"/>
      <c r="B276" s="39"/>
      <c r="C276" s="39" t="s">
        <v>80</v>
      </c>
      <c r="D276" s="50"/>
      <c r="E276" s="50"/>
    </row>
    <row r="277" spans="1:5" ht="12" customHeight="1">
      <c r="A277" s="39"/>
      <c r="B277" s="39"/>
      <c r="C277" s="39"/>
      <c r="D277" s="51"/>
      <c r="E277" s="51"/>
    </row>
    <row r="278" spans="1:5" ht="12" customHeight="1">
      <c r="A278" s="39"/>
      <c r="B278" s="39"/>
      <c r="C278" s="37"/>
      <c r="D278" s="50"/>
      <c r="E278" s="50"/>
    </row>
    <row r="279" spans="1:5" ht="12" customHeight="1">
      <c r="A279" s="39"/>
      <c r="B279" s="39"/>
      <c r="C279" s="39"/>
      <c r="D279" s="50"/>
      <c r="E279" s="50"/>
    </row>
    <row r="280" spans="1:5" ht="12" customHeight="1">
      <c r="A280" s="39"/>
      <c r="B280" s="39"/>
      <c r="C280" s="39"/>
      <c r="D280" s="50"/>
      <c r="E280" s="50"/>
    </row>
    <row r="281" spans="1:5" ht="12" customHeight="1">
      <c r="A281" s="39" t="s">
        <v>81</v>
      </c>
      <c r="B281" s="39"/>
      <c r="C281" s="79"/>
      <c r="D281" s="50"/>
      <c r="E281" s="50"/>
    </row>
    <row r="282" spans="1:5" ht="12" customHeight="1">
      <c r="A282" s="39"/>
      <c r="B282" s="39"/>
      <c r="C282" s="79"/>
      <c r="D282" s="50"/>
      <c r="E282" s="50"/>
    </row>
    <row r="283" spans="1:5" ht="12" customHeight="1">
      <c r="A283" s="39"/>
      <c r="B283" s="39"/>
      <c r="C283" s="79"/>
      <c r="D283" s="50"/>
      <c r="E283" s="50"/>
    </row>
    <row r="284" spans="1:5" ht="12" customHeight="1">
      <c r="A284" s="20"/>
      <c r="B284" s="206" t="s">
        <v>82</v>
      </c>
      <c r="C284" s="21" t="s">
        <v>83</v>
      </c>
      <c r="D284" s="11">
        <v>185.41968</v>
      </c>
      <c r="E284" s="12" t="str">
        <f>IF($E$5&gt;0,D284*(100%-$E$5)," ")</f>
        <v xml:space="preserve"> </v>
      </c>
    </row>
    <row r="285" spans="1:5" ht="12" customHeight="1">
      <c r="A285" s="15"/>
      <c r="B285" s="14"/>
      <c r="C285" s="13" t="s">
        <v>79</v>
      </c>
      <c r="D285" s="13"/>
      <c r="E285" s="13"/>
    </row>
    <row r="286" spans="1:5" ht="12" customHeight="1">
      <c r="A286" s="15"/>
      <c r="B286" s="14"/>
      <c r="C286" s="23" t="s">
        <v>30</v>
      </c>
      <c r="D286" s="13"/>
      <c r="E286" s="13"/>
    </row>
    <row r="287" spans="1:5" ht="12" customHeight="1">
      <c r="A287" s="15"/>
      <c r="B287" s="14"/>
      <c r="C287" s="23"/>
      <c r="D287" s="13"/>
      <c r="E287" s="13"/>
    </row>
    <row r="288" spans="1:5" ht="12" customHeight="1">
      <c r="A288" s="15"/>
      <c r="B288" s="14"/>
      <c r="C288" s="24"/>
      <c r="D288" s="13"/>
      <c r="E288" s="13"/>
    </row>
    <row r="289" spans="1:5" ht="12" customHeight="1">
      <c r="A289" s="15"/>
      <c r="B289" s="14"/>
      <c r="C289" s="13"/>
      <c r="D289" s="13"/>
      <c r="E289" s="13"/>
    </row>
    <row r="290" spans="1:5" ht="12" customHeight="1">
      <c r="A290" s="15"/>
      <c r="B290" s="13"/>
      <c r="C290" s="13"/>
      <c r="D290" s="13"/>
      <c r="E290" s="13"/>
    </row>
    <row r="291" spans="1:5" ht="12" customHeight="1">
      <c r="A291" s="15" t="s">
        <v>31</v>
      </c>
      <c r="B291" s="13"/>
      <c r="C291" s="22"/>
      <c r="D291" s="13"/>
      <c r="E291" s="13"/>
    </row>
    <row r="292" spans="1:5" ht="12" customHeight="1">
      <c r="A292" s="15"/>
      <c r="B292" s="13"/>
      <c r="C292" s="22"/>
      <c r="D292" s="13"/>
      <c r="E292" s="13"/>
    </row>
    <row r="293" spans="1:5" ht="12" customHeight="1">
      <c r="A293" s="15"/>
      <c r="B293" s="13"/>
      <c r="C293" s="23"/>
      <c r="D293" s="13"/>
      <c r="E293" s="13"/>
    </row>
    <row r="294" spans="1:5" ht="12" customHeight="1">
      <c r="A294" s="9"/>
      <c r="B294" s="206" t="s">
        <v>84</v>
      </c>
      <c r="C294" s="10" t="s">
        <v>85</v>
      </c>
      <c r="D294" s="11">
        <v>141.0779</v>
      </c>
      <c r="E294" s="12" t="str">
        <f>IF($E$5&gt;0,D294*(100%-$E$5)," ")</f>
        <v xml:space="preserve"> </v>
      </c>
    </row>
    <row r="295" spans="1:5" ht="12" customHeight="1">
      <c r="A295" s="13"/>
      <c r="B295" s="13"/>
      <c r="C295" s="13" t="s">
        <v>34</v>
      </c>
      <c r="D295" s="16"/>
      <c r="E295" s="16"/>
    </row>
    <row r="296" spans="1:5" ht="12" customHeight="1">
      <c r="A296" s="13"/>
      <c r="B296" s="13"/>
      <c r="C296" s="13" t="s">
        <v>56</v>
      </c>
      <c r="D296" s="16"/>
      <c r="E296" s="16"/>
    </row>
    <row r="297" spans="1:5" ht="12" customHeight="1">
      <c r="A297" s="13"/>
      <c r="B297" s="13"/>
      <c r="C297" s="13"/>
      <c r="D297" s="16"/>
      <c r="E297" s="16"/>
    </row>
    <row r="298" spans="1:5" ht="12" customHeight="1">
      <c r="A298" s="13"/>
      <c r="B298" s="13"/>
      <c r="C298" s="14"/>
      <c r="D298" s="16"/>
      <c r="E298" s="16"/>
    </row>
    <row r="299" spans="1:5" ht="12" customHeight="1">
      <c r="A299" s="13"/>
      <c r="B299" s="13"/>
      <c r="C299" s="13"/>
      <c r="D299" s="16"/>
      <c r="E299" s="16"/>
    </row>
    <row r="300" spans="1:5" ht="12" customHeight="1">
      <c r="A300" s="13"/>
      <c r="B300" s="13"/>
      <c r="C300" s="13"/>
      <c r="D300" s="16"/>
      <c r="E300" s="16"/>
    </row>
    <row r="301" spans="1:5" ht="12" customHeight="1">
      <c r="A301" s="13"/>
      <c r="B301" s="13"/>
      <c r="C301" s="13"/>
      <c r="D301" s="16"/>
      <c r="E301" s="16"/>
    </row>
    <row r="302" spans="1:5" ht="12" customHeight="1">
      <c r="A302" s="13"/>
      <c r="B302" s="13"/>
      <c r="C302" s="13"/>
      <c r="D302" s="16"/>
      <c r="E302" s="16"/>
    </row>
    <row r="303" spans="1:5" ht="12" customHeight="1">
      <c r="A303" s="13" t="s">
        <v>86</v>
      </c>
      <c r="B303" s="13"/>
      <c r="C303" s="13"/>
      <c r="D303" s="16"/>
      <c r="E303" s="16"/>
    </row>
    <row r="304" spans="1:5" ht="12" customHeight="1">
      <c r="A304" s="13"/>
      <c r="B304" s="13"/>
      <c r="C304" s="13"/>
      <c r="D304" s="16"/>
      <c r="E304" s="16"/>
    </row>
    <row r="305" spans="1:5" ht="12" customHeight="1">
      <c r="A305" s="18"/>
      <c r="B305" s="18"/>
      <c r="C305" s="18"/>
      <c r="D305" s="19"/>
      <c r="E305" s="19"/>
    </row>
    <row r="306" spans="1:5" ht="12" customHeight="1"/>
    <row r="307" spans="1:5" ht="12" customHeight="1"/>
    <row r="308" spans="1:5" s="82" customFormat="1" ht="12" customHeight="1">
      <c r="A308" s="1"/>
      <c r="B308" s="1"/>
      <c r="C308" s="1"/>
      <c r="D308" s="2"/>
      <c r="E308" s="2"/>
    </row>
    <row r="309" spans="1:5" s="82" customFormat="1" ht="12" customHeight="1">
      <c r="A309" s="1"/>
      <c r="B309" s="1"/>
      <c r="C309" s="5"/>
      <c r="D309" s="1"/>
      <c r="E309" s="1"/>
    </row>
    <row r="310" spans="1:5" s="82" customFormat="1" ht="12" customHeight="1">
      <c r="A310" s="1"/>
      <c r="B310" s="1"/>
      <c r="C310" s="1"/>
      <c r="D310" s="1"/>
      <c r="E310" s="1"/>
    </row>
    <row r="311" spans="1:5" s="82" customFormat="1" ht="12" customHeight="1">
      <c r="A311" s="1"/>
      <c r="B311" s="1"/>
      <c r="C311" s="1"/>
      <c r="D311" s="83"/>
      <c r="E311" s="83"/>
    </row>
    <row r="312" spans="1:5" s="82" customFormat="1" ht="12" customHeight="1">
      <c r="A312" s="1"/>
      <c r="B312" s="1"/>
      <c r="C312" s="1"/>
      <c r="D312" s="1"/>
      <c r="E312" s="1"/>
    </row>
    <row r="313" spans="1:5" s="82" customFormat="1" ht="12" customHeight="1">
      <c r="A313" s="1"/>
      <c r="B313" s="1"/>
      <c r="C313" s="5"/>
      <c r="D313" s="1"/>
      <c r="E313" s="1"/>
    </row>
    <row r="314" spans="1:5" s="82" customFormat="1" ht="12" customHeight="1">
      <c r="A314" s="1"/>
      <c r="B314" s="1"/>
      <c r="C314" s="84"/>
      <c r="D314" s="1"/>
      <c r="E314" s="1"/>
    </row>
    <row r="315" spans="1:5" s="82" customFormat="1" ht="12" customHeight="1">
      <c r="A315" s="85"/>
      <c r="B315" s="1"/>
      <c r="C315" s="31"/>
      <c r="D315" s="1"/>
      <c r="E315" s="1"/>
    </row>
    <row r="316" spans="1:5" s="82" customFormat="1" ht="12" customHeight="1">
      <c r="A316" s="1"/>
      <c r="B316" s="1"/>
      <c r="C316" s="1"/>
      <c r="D316" s="1"/>
      <c r="E316" s="1"/>
    </row>
    <row r="317" spans="1:5" ht="12" customHeight="1">
      <c r="A317" s="86"/>
      <c r="B317" s="86"/>
      <c r="C317" s="87"/>
      <c r="D317" s="88"/>
      <c r="E317" s="88"/>
    </row>
    <row r="318" spans="1:5" ht="12" customHeight="1">
      <c r="A318" s="86"/>
      <c r="B318" s="89"/>
      <c r="C318" s="88" t="s">
        <v>87</v>
      </c>
      <c r="D318" s="88"/>
      <c r="E318" s="88"/>
    </row>
    <row r="319" spans="1:5" ht="12" customHeight="1">
      <c r="A319" s="90"/>
      <c r="B319" s="89"/>
      <c r="C319" s="32"/>
      <c r="D319" s="31"/>
      <c r="E319" s="31"/>
    </row>
    <row r="320" spans="1:5" ht="12" customHeight="1">
      <c r="A320" s="91"/>
      <c r="B320" s="89"/>
      <c r="C320" s="32"/>
      <c r="D320" s="5"/>
      <c r="E320" s="5"/>
    </row>
    <row r="321" spans="1:5" ht="12" customHeight="1">
      <c r="A321" s="33"/>
      <c r="B321" s="33"/>
      <c r="C321" s="33"/>
      <c r="D321" s="5"/>
      <c r="E321" s="5"/>
    </row>
    <row r="322" spans="1:5" ht="12" customHeight="1">
      <c r="A322" s="92"/>
      <c r="B322" s="206" t="s">
        <v>88</v>
      </c>
      <c r="C322" s="73" t="s">
        <v>89</v>
      </c>
      <c r="D322" s="93">
        <v>159.23832000000002</v>
      </c>
      <c r="E322" s="12" t="str">
        <f>IF($E$5&gt;0,D322*(100%-$E$5)," ")</f>
        <v xml:space="preserve"> </v>
      </c>
    </row>
    <row r="323" spans="1:5" ht="12" customHeight="1">
      <c r="A323" s="94"/>
      <c r="B323" s="94"/>
      <c r="C323" s="42" t="s">
        <v>90</v>
      </c>
      <c r="D323" s="50"/>
      <c r="E323" s="50"/>
    </row>
    <row r="324" spans="1:5" ht="12" customHeight="1">
      <c r="A324" s="94"/>
      <c r="B324" s="94"/>
      <c r="C324" s="42" t="s">
        <v>91</v>
      </c>
      <c r="D324" s="50"/>
      <c r="E324" s="50"/>
    </row>
    <row r="325" spans="1:5" ht="12" customHeight="1">
      <c r="A325" s="94"/>
      <c r="B325" s="94"/>
      <c r="C325" s="42" t="s">
        <v>92</v>
      </c>
      <c r="D325" s="50"/>
      <c r="E325" s="50"/>
    </row>
    <row r="326" spans="1:5" ht="12" customHeight="1">
      <c r="A326" s="94"/>
      <c r="B326" s="94"/>
      <c r="C326" s="42"/>
      <c r="D326" s="51"/>
      <c r="E326" s="51"/>
    </row>
    <row r="327" spans="1:5" ht="12" customHeight="1">
      <c r="A327" s="94"/>
      <c r="B327" s="94"/>
      <c r="C327" s="44"/>
      <c r="D327" s="51"/>
      <c r="E327" s="51"/>
    </row>
    <row r="328" spans="1:5" ht="12" customHeight="1">
      <c r="A328" s="78"/>
      <c r="B328" s="78"/>
      <c r="C328" s="42"/>
      <c r="D328" s="50"/>
      <c r="E328" s="50"/>
    </row>
    <row r="329" spans="1:5" ht="12" customHeight="1">
      <c r="A329" s="39"/>
      <c r="B329" s="94"/>
      <c r="C329" s="42"/>
      <c r="D329" s="50"/>
      <c r="E329" s="50"/>
    </row>
    <row r="330" spans="1:5" ht="12" customHeight="1">
      <c r="A330" s="39" t="s">
        <v>93</v>
      </c>
      <c r="B330" s="94"/>
      <c r="C330" s="42"/>
      <c r="D330" s="50"/>
      <c r="E330" s="50"/>
    </row>
    <row r="331" spans="1:5" ht="12" customHeight="1">
      <c r="A331" s="39"/>
      <c r="B331" s="95"/>
      <c r="C331" s="42"/>
      <c r="D331" s="52"/>
      <c r="E331" s="52"/>
    </row>
    <row r="332" spans="1:5" ht="12" customHeight="1">
      <c r="A332" s="92"/>
      <c r="B332" s="206" t="s">
        <v>94</v>
      </c>
      <c r="C332" s="35" t="s">
        <v>95</v>
      </c>
      <c r="D332" s="93">
        <v>192.96632000000002</v>
      </c>
      <c r="E332" s="12" t="str">
        <f>IF($E$5&gt;0,D332*(100%-$E$5)," ")</f>
        <v xml:space="preserve"> </v>
      </c>
    </row>
    <row r="333" spans="1:5" ht="12" customHeight="1">
      <c r="A333" s="94"/>
      <c r="B333" s="95"/>
      <c r="C333" s="39" t="s">
        <v>96</v>
      </c>
      <c r="D333" s="43"/>
      <c r="E333" s="43"/>
    </row>
    <row r="334" spans="1:5" ht="12" customHeight="1">
      <c r="A334" s="94"/>
      <c r="B334" s="95"/>
      <c r="C334" s="39" t="s">
        <v>91</v>
      </c>
      <c r="D334" s="43"/>
      <c r="E334" s="43"/>
    </row>
    <row r="335" spans="1:5" ht="12" customHeight="1">
      <c r="A335" s="94"/>
      <c r="B335" s="95"/>
      <c r="C335" s="39" t="s">
        <v>97</v>
      </c>
      <c r="D335" s="43"/>
      <c r="E335" s="43"/>
    </row>
    <row r="336" spans="1:5" ht="12" customHeight="1">
      <c r="A336" s="94"/>
      <c r="B336" s="95"/>
      <c r="C336" s="39"/>
      <c r="D336" s="45"/>
      <c r="E336" s="45"/>
    </row>
    <row r="337" spans="1:5" ht="12" customHeight="1">
      <c r="A337" s="94"/>
      <c r="B337" s="95"/>
      <c r="C337" s="37"/>
      <c r="D337" s="43"/>
      <c r="E337" s="43"/>
    </row>
    <row r="338" spans="1:5" ht="12" customHeight="1">
      <c r="A338" s="94"/>
      <c r="B338" s="95"/>
      <c r="C338" s="39"/>
      <c r="D338" s="43"/>
      <c r="E338" s="43"/>
    </row>
    <row r="339" spans="1:5" ht="12" customHeight="1">
      <c r="A339" s="39"/>
      <c r="B339" s="96"/>
      <c r="C339" s="39"/>
      <c r="D339" s="43"/>
      <c r="E339" s="43"/>
    </row>
    <row r="340" spans="1:5" ht="12" customHeight="1">
      <c r="A340" s="39" t="s">
        <v>81</v>
      </c>
      <c r="B340" s="95"/>
      <c r="C340" s="39"/>
      <c r="D340" s="43"/>
      <c r="E340" s="43"/>
    </row>
    <row r="341" spans="1:5" ht="12" customHeight="1">
      <c r="A341" s="39"/>
      <c r="B341" s="95"/>
      <c r="C341" s="39"/>
      <c r="D341" s="43"/>
      <c r="E341" s="43"/>
    </row>
    <row r="342" spans="1:5" ht="12" customHeight="1">
      <c r="A342" s="97"/>
      <c r="B342" s="95"/>
      <c r="C342" s="39"/>
      <c r="D342" s="43"/>
      <c r="E342" s="43"/>
    </row>
    <row r="343" spans="1:5" ht="12" customHeight="1">
      <c r="A343" s="98"/>
      <c r="B343" s="206" t="s">
        <v>98</v>
      </c>
      <c r="C343" s="35" t="s">
        <v>99</v>
      </c>
      <c r="D343" s="93">
        <v>226.85242</v>
      </c>
      <c r="E343" s="12" t="str">
        <f>IF($E$5&gt;0,D343*(100%-$E$5)," ")</f>
        <v xml:space="preserve"> </v>
      </c>
    </row>
    <row r="344" spans="1:5" ht="12" customHeight="1">
      <c r="A344" s="95"/>
      <c r="B344" s="95"/>
      <c r="C344" s="39" t="s">
        <v>100</v>
      </c>
      <c r="D344" s="43"/>
      <c r="E344" s="43"/>
    </row>
    <row r="345" spans="1:5" ht="12" customHeight="1">
      <c r="A345" s="95"/>
      <c r="B345" s="95"/>
      <c r="C345" s="39" t="s">
        <v>91</v>
      </c>
      <c r="D345" s="43"/>
      <c r="E345" s="43"/>
    </row>
    <row r="346" spans="1:5" ht="12" customHeight="1">
      <c r="A346" s="95"/>
      <c r="B346" s="95"/>
      <c r="C346" s="39" t="s">
        <v>101</v>
      </c>
      <c r="D346" s="43"/>
      <c r="E346" s="43"/>
    </row>
    <row r="347" spans="1:5" ht="12" customHeight="1">
      <c r="A347" s="95"/>
      <c r="B347" s="95"/>
      <c r="C347" s="39"/>
      <c r="D347" s="45"/>
      <c r="E347" s="45"/>
    </row>
    <row r="348" spans="1:5" ht="12" customHeight="1">
      <c r="A348" s="95"/>
      <c r="B348" s="95"/>
      <c r="C348" s="37"/>
      <c r="D348" s="43"/>
      <c r="E348" s="43"/>
    </row>
    <row r="349" spans="1:5" ht="12" customHeight="1">
      <c r="A349" s="78"/>
      <c r="B349" s="96"/>
      <c r="C349" s="39"/>
      <c r="D349" s="43"/>
      <c r="E349" s="43"/>
    </row>
    <row r="350" spans="1:5" ht="12" customHeight="1">
      <c r="A350" s="39"/>
      <c r="B350" s="95"/>
      <c r="C350" s="39"/>
      <c r="D350" s="43"/>
      <c r="E350" s="43"/>
    </row>
    <row r="351" spans="1:5" ht="12" customHeight="1">
      <c r="A351" s="39" t="s">
        <v>102</v>
      </c>
      <c r="B351" s="95"/>
      <c r="C351" s="39"/>
      <c r="D351" s="43"/>
      <c r="E351" s="43"/>
    </row>
    <row r="352" spans="1:5" ht="12" customHeight="1">
      <c r="A352" s="95"/>
      <c r="B352" s="95"/>
      <c r="C352" s="39"/>
      <c r="D352" s="43"/>
      <c r="E352" s="43"/>
    </row>
    <row r="353" spans="1:5" ht="12" customHeight="1">
      <c r="A353" s="99"/>
      <c r="B353" s="99"/>
      <c r="C353" s="46"/>
      <c r="D353" s="48"/>
      <c r="E353" s="48"/>
    </row>
    <row r="354" spans="1:5" ht="12" customHeight="1">
      <c r="A354" s="96"/>
      <c r="B354" s="206" t="s">
        <v>103</v>
      </c>
      <c r="C354" s="35" t="s">
        <v>104</v>
      </c>
      <c r="D354" s="93">
        <v>225.39789999999999</v>
      </c>
      <c r="E354" s="12" t="str">
        <f>IF($E$5&gt;0,D354*(100%-$E$5)," ")</f>
        <v xml:space="preserve"> </v>
      </c>
    </row>
    <row r="355" spans="1:5" ht="12" customHeight="1">
      <c r="A355" s="96"/>
      <c r="B355" s="96"/>
      <c r="C355" s="39" t="s">
        <v>105</v>
      </c>
      <c r="D355" s="43"/>
      <c r="E355" s="43"/>
    </row>
    <row r="356" spans="1:5" ht="12" customHeight="1">
      <c r="A356" s="96"/>
      <c r="B356" s="96"/>
      <c r="C356" s="39" t="s">
        <v>91</v>
      </c>
      <c r="D356" s="43"/>
      <c r="E356" s="43"/>
    </row>
    <row r="357" spans="1:5" ht="12" customHeight="1">
      <c r="A357" s="96"/>
      <c r="B357" s="96"/>
      <c r="C357" s="39" t="s">
        <v>106</v>
      </c>
      <c r="D357" s="43"/>
      <c r="E357" s="43"/>
    </row>
    <row r="358" spans="1:5" ht="12" customHeight="1">
      <c r="A358" s="96"/>
      <c r="B358" s="96"/>
      <c r="C358" s="39"/>
      <c r="D358" s="43"/>
      <c r="E358" s="43"/>
    </row>
    <row r="359" spans="1:5" ht="12" customHeight="1">
      <c r="A359" s="96"/>
      <c r="B359" s="96"/>
      <c r="C359" s="37"/>
      <c r="D359" s="43"/>
      <c r="E359" s="43"/>
    </row>
    <row r="360" spans="1:5" ht="12" customHeight="1">
      <c r="A360" s="96"/>
      <c r="B360" s="96"/>
      <c r="C360" s="39"/>
      <c r="D360" s="43"/>
      <c r="E360" s="43"/>
    </row>
    <row r="361" spans="1:5" ht="12" customHeight="1">
      <c r="A361" s="42" t="s">
        <v>107</v>
      </c>
      <c r="B361" s="96"/>
      <c r="C361" s="39"/>
      <c r="D361" s="43"/>
      <c r="E361" s="43"/>
    </row>
    <row r="362" spans="1:5" ht="12" customHeight="1">
      <c r="A362" s="42"/>
      <c r="B362" s="96"/>
      <c r="C362" s="39"/>
      <c r="D362" s="43"/>
      <c r="E362" s="43"/>
    </row>
    <row r="363" spans="1:5" ht="12" customHeight="1">
      <c r="A363" s="96"/>
      <c r="B363" s="96"/>
      <c r="C363" s="39"/>
      <c r="D363" s="43"/>
      <c r="E363" s="43"/>
    </row>
    <row r="364" spans="1:5" ht="12" customHeight="1">
      <c r="A364" s="92"/>
      <c r="B364" s="210" t="s">
        <v>108</v>
      </c>
      <c r="C364" s="35" t="s">
        <v>109</v>
      </c>
      <c r="D364" s="93">
        <v>186.31558000000001</v>
      </c>
      <c r="E364" s="12" t="str">
        <f>IF($E$5&gt;0,D364*(100%-$E$5)," ")</f>
        <v xml:space="preserve"> </v>
      </c>
    </row>
    <row r="365" spans="1:5" ht="12" customHeight="1">
      <c r="A365" s="94"/>
      <c r="B365" s="95"/>
      <c r="C365" s="39" t="s">
        <v>110</v>
      </c>
      <c r="D365" s="43"/>
      <c r="E365" s="43"/>
    </row>
    <row r="366" spans="1:5" ht="12" customHeight="1">
      <c r="A366" s="94"/>
      <c r="B366" s="95"/>
      <c r="C366" s="39" t="s">
        <v>56</v>
      </c>
      <c r="D366" s="43"/>
      <c r="E366" s="43"/>
    </row>
    <row r="367" spans="1:5" ht="12" customHeight="1">
      <c r="A367" s="94"/>
      <c r="B367" s="95"/>
      <c r="C367" s="39"/>
      <c r="D367" s="43"/>
      <c r="E367" s="43"/>
    </row>
    <row r="368" spans="1:5" ht="12" customHeight="1">
      <c r="A368" s="94"/>
      <c r="B368" s="95"/>
      <c r="C368" s="37"/>
      <c r="D368" s="43"/>
      <c r="E368" s="43"/>
    </row>
    <row r="369" spans="1:5" ht="12" customHeight="1">
      <c r="A369" s="39"/>
      <c r="B369" s="96"/>
      <c r="C369" s="39"/>
      <c r="D369" s="43"/>
      <c r="E369" s="43"/>
    </row>
    <row r="370" spans="1:5" ht="12" customHeight="1">
      <c r="A370" s="78"/>
      <c r="B370" s="95"/>
      <c r="C370" s="39"/>
      <c r="D370" s="43"/>
      <c r="E370" s="43"/>
    </row>
    <row r="371" spans="1:5" ht="12" customHeight="1">
      <c r="A371" s="94"/>
      <c r="B371" s="95"/>
      <c r="C371" s="39"/>
      <c r="D371" s="43"/>
      <c r="E371" s="43"/>
    </row>
    <row r="372" spans="1:5" ht="12" customHeight="1">
      <c r="A372" s="94"/>
      <c r="B372" s="95"/>
      <c r="C372" s="39"/>
      <c r="D372" s="43"/>
      <c r="E372" s="43"/>
    </row>
    <row r="373" spans="1:5" ht="12" customHeight="1">
      <c r="A373" s="39" t="s">
        <v>111</v>
      </c>
      <c r="B373" s="95"/>
      <c r="C373" s="39"/>
      <c r="D373" s="43"/>
      <c r="E373" s="43"/>
    </row>
    <row r="374" spans="1:5" ht="12" customHeight="1">
      <c r="A374" s="46"/>
      <c r="B374" s="100"/>
      <c r="C374" s="46"/>
      <c r="D374" s="101"/>
      <c r="E374" s="101"/>
    </row>
    <row r="375" spans="1:5" ht="11.45" customHeight="1">
      <c r="A375" s="72"/>
      <c r="B375" s="72"/>
      <c r="C375" s="72"/>
      <c r="D375" s="72"/>
      <c r="E375" s="72"/>
    </row>
    <row r="376" spans="1:5" ht="11.45" customHeight="1">
      <c r="A376" s="72"/>
      <c r="B376" s="7"/>
      <c r="C376" s="82"/>
      <c r="D376" s="72"/>
      <c r="E376" s="72"/>
    </row>
    <row r="377" spans="1:5" ht="11.45" customHeight="1">
      <c r="A377" s="72"/>
      <c r="B377" s="7"/>
      <c r="C377" s="32" t="s">
        <v>112</v>
      </c>
      <c r="D377" s="31"/>
      <c r="E377" s="31"/>
    </row>
    <row r="378" spans="1:5" ht="11.45" customHeight="1">
      <c r="A378" s="5"/>
      <c r="B378" s="7"/>
      <c r="C378" s="4"/>
      <c r="D378" s="5"/>
      <c r="E378" s="5"/>
    </row>
    <row r="379" spans="1:5" ht="11.45" customHeight="1">
      <c r="A379" s="5"/>
      <c r="B379" s="5"/>
      <c r="C379" s="5"/>
      <c r="D379" s="5"/>
      <c r="E379" s="5"/>
    </row>
    <row r="380" spans="1:5" ht="11.45" customHeight="1">
      <c r="A380" s="102"/>
      <c r="B380" s="211" t="s">
        <v>113</v>
      </c>
      <c r="C380" s="35" t="s">
        <v>114</v>
      </c>
      <c r="D380" s="11">
        <v>142.69051999999999</v>
      </c>
      <c r="E380" s="12" t="str">
        <f>IF($E$5&gt;0,D380*(100%-$E$5)," ")</f>
        <v xml:space="preserve"> </v>
      </c>
    </row>
    <row r="381" spans="1:5" ht="11.45" customHeight="1">
      <c r="A381" s="103"/>
      <c r="B381" s="104"/>
      <c r="C381" s="39" t="s">
        <v>115</v>
      </c>
      <c r="D381" s="105"/>
      <c r="E381" s="105"/>
    </row>
    <row r="382" spans="1:5" ht="11.45" customHeight="1">
      <c r="A382" s="103"/>
      <c r="B382" s="104"/>
      <c r="C382" s="39" t="s">
        <v>116</v>
      </c>
      <c r="D382" s="105"/>
      <c r="E382" s="105"/>
    </row>
    <row r="383" spans="1:5" ht="11.45" customHeight="1">
      <c r="A383" s="103"/>
      <c r="B383" s="104"/>
      <c r="C383" s="37"/>
      <c r="D383" s="105"/>
      <c r="E383" s="105"/>
    </row>
    <row r="384" spans="1:5" ht="11.45" customHeight="1">
      <c r="A384" s="103"/>
      <c r="B384" s="104"/>
      <c r="C384" s="37"/>
      <c r="D384" s="105"/>
      <c r="E384" s="105"/>
    </row>
    <row r="385" spans="1:5" ht="11.45" customHeight="1">
      <c r="A385" s="103"/>
      <c r="B385" s="104"/>
      <c r="C385" s="39"/>
      <c r="D385" s="105"/>
      <c r="E385" s="105"/>
    </row>
    <row r="386" spans="1:5" ht="11.45" customHeight="1">
      <c r="A386" s="106" t="s">
        <v>117</v>
      </c>
      <c r="B386" s="107"/>
      <c r="C386" s="108"/>
      <c r="D386" s="105"/>
      <c r="E386" s="105"/>
    </row>
    <row r="387" spans="1:5" ht="11.45" customHeight="1">
      <c r="A387" s="106" t="s">
        <v>118</v>
      </c>
      <c r="B387" s="107"/>
      <c r="C387" s="108"/>
      <c r="D387" s="105"/>
      <c r="E387" s="105"/>
    </row>
    <row r="388" spans="1:5" ht="11.45" customHeight="1">
      <c r="A388" s="106"/>
      <c r="B388" s="109"/>
      <c r="C388" s="108"/>
      <c r="D388" s="110"/>
      <c r="E388" s="110"/>
    </row>
    <row r="389" spans="1:5" ht="11.45" customHeight="1">
      <c r="A389" s="111"/>
      <c r="B389" s="211" t="s">
        <v>119</v>
      </c>
      <c r="C389" s="35" t="s">
        <v>120</v>
      </c>
      <c r="D389" s="16">
        <v>153.16728000000001</v>
      </c>
      <c r="E389" s="12" t="str">
        <f>IF($E$5&gt;0,D389*(100%-$E$5)," ")</f>
        <v xml:space="preserve"> </v>
      </c>
    </row>
    <row r="390" spans="1:5" ht="11.45" customHeight="1">
      <c r="A390" s="112"/>
      <c r="B390" s="104"/>
      <c r="C390" s="39" t="s">
        <v>115</v>
      </c>
      <c r="D390" s="105"/>
      <c r="E390" s="105"/>
    </row>
    <row r="391" spans="1:5" ht="11.45" customHeight="1">
      <c r="A391" s="112"/>
      <c r="B391" s="104"/>
      <c r="C391" s="39" t="s">
        <v>116</v>
      </c>
      <c r="D391" s="105"/>
      <c r="E391" s="105"/>
    </row>
    <row r="392" spans="1:5" ht="11.45" customHeight="1">
      <c r="A392" s="112"/>
      <c r="B392" s="104"/>
      <c r="C392" s="37"/>
      <c r="D392" s="105"/>
      <c r="E392" s="105"/>
    </row>
    <row r="393" spans="1:5" ht="11.45" customHeight="1">
      <c r="A393" s="103"/>
      <c r="B393" s="104"/>
      <c r="C393" s="37"/>
      <c r="D393" s="105"/>
      <c r="E393" s="105"/>
    </row>
    <row r="394" spans="1:5" ht="11.45" customHeight="1">
      <c r="A394" s="103"/>
      <c r="B394" s="104"/>
      <c r="C394" s="39"/>
      <c r="D394" s="105"/>
      <c r="E394" s="105"/>
    </row>
    <row r="395" spans="1:5" ht="11.45" customHeight="1">
      <c r="A395" s="106" t="s">
        <v>121</v>
      </c>
      <c r="B395" s="104"/>
      <c r="C395" s="108"/>
      <c r="D395" s="105"/>
      <c r="E395" s="105"/>
    </row>
    <row r="396" spans="1:5" ht="11.45" customHeight="1">
      <c r="A396" s="106" t="s">
        <v>122</v>
      </c>
      <c r="B396" s="104"/>
      <c r="C396" s="108"/>
      <c r="D396" s="105"/>
      <c r="E396" s="105"/>
    </row>
    <row r="397" spans="1:5" ht="11.45" customHeight="1">
      <c r="A397" s="106"/>
      <c r="B397" s="113"/>
      <c r="C397" s="46"/>
      <c r="D397" s="110"/>
      <c r="E397" s="110"/>
    </row>
    <row r="398" spans="1:5" ht="11.45" customHeight="1">
      <c r="A398" s="114"/>
      <c r="B398" s="211" t="s">
        <v>123</v>
      </c>
      <c r="C398" s="115" t="s">
        <v>124</v>
      </c>
      <c r="D398" s="11">
        <v>174.31052</v>
      </c>
      <c r="E398" s="12" t="str">
        <f>IF($E$5&gt;0,D398*(100%-$E$5)," ")</f>
        <v xml:space="preserve"> </v>
      </c>
    </row>
    <row r="399" spans="1:5" ht="11.45" customHeight="1">
      <c r="A399" s="116"/>
      <c r="B399" s="104"/>
      <c r="C399" s="79" t="s">
        <v>115</v>
      </c>
      <c r="D399" s="105"/>
      <c r="E399" s="105"/>
    </row>
    <row r="400" spans="1:5" ht="11.45" customHeight="1">
      <c r="A400" s="116"/>
      <c r="B400" s="104"/>
      <c r="C400" s="79" t="s">
        <v>116</v>
      </c>
      <c r="D400" s="105"/>
      <c r="E400" s="105"/>
    </row>
    <row r="401" spans="1:5" ht="11.45" customHeight="1">
      <c r="A401" s="116"/>
      <c r="B401" s="104"/>
      <c r="C401" s="117"/>
      <c r="D401" s="105"/>
      <c r="E401" s="105"/>
    </row>
    <row r="402" spans="1:5" ht="11.45" customHeight="1">
      <c r="A402" s="116"/>
      <c r="B402" s="104"/>
      <c r="C402" s="117"/>
      <c r="D402" s="105"/>
      <c r="E402" s="105"/>
    </row>
    <row r="403" spans="1:5" ht="11.45" customHeight="1">
      <c r="A403" s="116"/>
      <c r="B403" s="104"/>
      <c r="C403" s="79"/>
      <c r="D403" s="105"/>
      <c r="E403" s="105"/>
    </row>
    <row r="404" spans="1:5" ht="11.45" customHeight="1">
      <c r="A404" s="104" t="s">
        <v>125</v>
      </c>
      <c r="B404" s="107"/>
      <c r="C404" s="118"/>
      <c r="D404" s="105"/>
      <c r="E404" s="105"/>
    </row>
    <row r="405" spans="1:5" ht="11.45" customHeight="1">
      <c r="A405" s="113"/>
      <c r="B405" s="109"/>
      <c r="C405" s="119"/>
      <c r="D405" s="110"/>
      <c r="E405" s="110"/>
    </row>
    <row r="406" spans="1:5" ht="11.45" customHeight="1">
      <c r="A406" s="72"/>
      <c r="B406" s="120"/>
      <c r="C406" s="120"/>
      <c r="D406" s="121"/>
      <c r="E406" s="121"/>
    </row>
    <row r="407" spans="1:5" ht="11.25" customHeight="1">
      <c r="A407" s="31"/>
      <c r="B407" s="31"/>
      <c r="C407" s="32"/>
      <c r="D407" s="32"/>
      <c r="E407" s="32"/>
    </row>
    <row r="408" spans="1:5" ht="11.25" customHeight="1">
      <c r="A408" s="33"/>
      <c r="B408" s="34"/>
      <c r="D408" s="31"/>
      <c r="E408" s="31"/>
    </row>
    <row r="409" spans="1:5" ht="11.25" customHeight="1">
      <c r="A409" s="33"/>
      <c r="B409" s="34"/>
      <c r="C409" s="4" t="s">
        <v>196</v>
      </c>
      <c r="D409" s="31"/>
      <c r="E409" s="31"/>
    </row>
    <row r="410" spans="1:5" ht="11.25" customHeight="1">
      <c r="A410" s="33"/>
      <c r="B410" s="34"/>
      <c r="C410" s="31"/>
      <c r="D410" s="5"/>
      <c r="E410" s="5"/>
    </row>
    <row r="411" spans="1:5" ht="11.25" customHeight="1">
      <c r="A411" s="33"/>
      <c r="B411" s="33"/>
      <c r="C411" s="33"/>
      <c r="D411" s="5"/>
      <c r="E411" s="5"/>
    </row>
    <row r="412" spans="1:5" ht="11.25" customHeight="1">
      <c r="A412" s="122"/>
      <c r="B412" s="211" t="s">
        <v>197</v>
      </c>
      <c r="C412" s="10" t="s">
        <v>198</v>
      </c>
      <c r="D412" s="11">
        <v>123.23368000000001</v>
      </c>
      <c r="E412" s="12" t="str">
        <f>IF($E$5&gt;0,D412*(100%-$E$5)," ")</f>
        <v xml:space="preserve"> </v>
      </c>
    </row>
    <row r="413" spans="1:5" ht="11.25" customHeight="1">
      <c r="A413" s="123"/>
      <c r="B413" s="13"/>
      <c r="C413" s="13" t="s">
        <v>166</v>
      </c>
      <c r="D413" s="124"/>
      <c r="E413" s="124"/>
    </row>
    <row r="414" spans="1:5" ht="11.25" customHeight="1">
      <c r="A414" s="123"/>
      <c r="B414" s="13"/>
      <c r="C414" s="14"/>
      <c r="D414" s="124"/>
      <c r="E414" s="124"/>
    </row>
    <row r="415" spans="1:5" ht="11.25" customHeight="1">
      <c r="A415" s="123"/>
      <c r="B415" s="125"/>
      <c r="C415" s="14"/>
      <c r="D415" s="124"/>
      <c r="E415" s="124"/>
    </row>
    <row r="416" spans="1:5" ht="11.25" customHeight="1">
      <c r="A416" s="123"/>
      <c r="B416" s="125"/>
      <c r="C416" s="13"/>
      <c r="D416" s="124"/>
      <c r="E416" s="124"/>
    </row>
    <row r="417" spans="1:5" ht="11.25" customHeight="1">
      <c r="A417" s="125"/>
      <c r="B417" s="126"/>
      <c r="C417" s="127"/>
      <c r="D417" s="13"/>
      <c r="E417" s="13"/>
    </row>
    <row r="418" spans="1:5" ht="11.25" customHeight="1">
      <c r="A418" s="125" t="s">
        <v>199</v>
      </c>
      <c r="B418" s="125"/>
      <c r="C418" s="14"/>
      <c r="D418" s="16"/>
      <c r="E418" s="16"/>
    </row>
    <row r="419" spans="1:5" ht="11.25" customHeight="1">
      <c r="A419" s="125"/>
      <c r="B419" s="125"/>
      <c r="C419" s="14"/>
      <c r="D419" s="16"/>
      <c r="E419" s="16"/>
    </row>
    <row r="420" spans="1:5" ht="11.25" customHeight="1">
      <c r="A420" s="128"/>
      <c r="B420" s="18"/>
      <c r="C420" s="18"/>
      <c r="D420" s="129"/>
      <c r="E420" s="129"/>
    </row>
    <row r="421" spans="1:5" ht="11.25" customHeight="1">
      <c r="A421" s="130"/>
      <c r="B421" s="211" t="s">
        <v>200</v>
      </c>
      <c r="C421" s="10" t="s">
        <v>201</v>
      </c>
      <c r="D421" s="11">
        <v>130.94896</v>
      </c>
      <c r="E421" s="12" t="str">
        <f>IF($E$5&gt;0,D421*(100%-$E$5)," ")</f>
        <v xml:space="preserve"> </v>
      </c>
    </row>
    <row r="422" spans="1:5" ht="11.25" customHeight="1">
      <c r="A422" s="125"/>
      <c r="B422" s="13"/>
      <c r="C422" s="13" t="s">
        <v>166</v>
      </c>
      <c r="D422" s="124"/>
      <c r="E422" s="124"/>
    </row>
    <row r="423" spans="1:5" ht="11.25" customHeight="1">
      <c r="A423" s="123"/>
      <c r="B423" s="13"/>
      <c r="C423" s="13"/>
      <c r="D423" s="124"/>
      <c r="E423" s="124"/>
    </row>
    <row r="424" spans="1:5" ht="11.25" customHeight="1">
      <c r="A424" s="123"/>
      <c r="B424" s="125"/>
      <c r="C424" s="14"/>
      <c r="D424" s="124"/>
      <c r="E424" s="124"/>
    </row>
    <row r="425" spans="1:5" ht="11.25" customHeight="1">
      <c r="A425" s="123"/>
      <c r="B425" s="125"/>
      <c r="C425" s="13"/>
      <c r="D425" s="124"/>
      <c r="E425" s="124"/>
    </row>
    <row r="426" spans="1:5" ht="11.25" customHeight="1">
      <c r="A426" s="125" t="s">
        <v>202</v>
      </c>
      <c r="B426" s="125"/>
      <c r="C426" s="127"/>
      <c r="D426" s="124"/>
      <c r="E426" s="124"/>
    </row>
    <row r="427" spans="1:5" ht="11.25" customHeight="1">
      <c r="A427" s="125"/>
      <c r="B427" s="125"/>
      <c r="C427" s="127"/>
      <c r="D427" s="124"/>
      <c r="E427" s="124"/>
    </row>
    <row r="428" spans="1:5" ht="11.25" customHeight="1">
      <c r="A428" s="125"/>
      <c r="B428" s="125"/>
      <c r="C428" s="127"/>
      <c r="D428" s="124"/>
      <c r="E428" s="124"/>
    </row>
    <row r="429" spans="1:5" ht="11.25" customHeight="1">
      <c r="A429" s="130"/>
      <c r="B429" s="211" t="s">
        <v>203</v>
      </c>
      <c r="C429" s="27" t="s">
        <v>204</v>
      </c>
      <c r="D429" s="11">
        <v>134.58526000000001</v>
      </c>
      <c r="E429" s="12" t="str">
        <f>IF($E$5&gt;0,D429*(100%-$E$5)," ")</f>
        <v xml:space="preserve"> </v>
      </c>
    </row>
    <row r="430" spans="1:5" ht="11.25" customHeight="1">
      <c r="A430" s="131"/>
      <c r="B430" s="125"/>
      <c r="C430" s="22" t="s">
        <v>166</v>
      </c>
      <c r="D430" s="124"/>
      <c r="E430" s="124"/>
    </row>
    <row r="431" spans="1:5" ht="11.25" customHeight="1">
      <c r="A431" s="116"/>
      <c r="B431" s="125"/>
      <c r="C431" s="28"/>
      <c r="D431" s="124"/>
      <c r="E431" s="124"/>
    </row>
    <row r="432" spans="1:5" ht="11.25" customHeight="1">
      <c r="A432" s="116"/>
      <c r="B432" s="125"/>
      <c r="C432" s="28"/>
      <c r="D432" s="124"/>
      <c r="E432" s="124"/>
    </row>
    <row r="433" spans="1:5" ht="11.25" customHeight="1">
      <c r="A433" s="13"/>
      <c r="B433" s="125"/>
      <c r="C433" s="22"/>
      <c r="D433" s="124"/>
      <c r="E433" s="124"/>
    </row>
    <row r="434" spans="1:5" ht="11.25" customHeight="1">
      <c r="A434" s="13" t="s">
        <v>205</v>
      </c>
      <c r="B434" s="126"/>
      <c r="C434" s="132"/>
      <c r="D434" s="124"/>
      <c r="E434" s="124"/>
    </row>
    <row r="435" spans="1:5" ht="11.25" customHeight="1">
      <c r="A435" s="113"/>
      <c r="B435" s="133"/>
      <c r="C435" s="134"/>
      <c r="D435" s="129"/>
      <c r="E435" s="129"/>
    </row>
    <row r="436" spans="1:5" ht="11.45" customHeight="1">
      <c r="A436" s="58"/>
      <c r="B436" s="72"/>
      <c r="C436" s="72"/>
      <c r="D436" s="72"/>
      <c r="E436" s="72"/>
    </row>
    <row r="437" spans="1:5" ht="11.45" customHeight="1">
      <c r="A437" s="135"/>
      <c r="B437" s="59"/>
      <c r="C437" s="82"/>
      <c r="D437" s="120"/>
      <c r="E437" s="120"/>
    </row>
    <row r="438" spans="1:5" ht="11.45" customHeight="1">
      <c r="A438" s="1"/>
      <c r="B438" s="59"/>
      <c r="C438" s="4" t="s">
        <v>126</v>
      </c>
      <c r="D438" s="31"/>
      <c r="E438" s="31"/>
    </row>
    <row r="439" spans="1:5" ht="11.45" customHeight="1">
      <c r="A439" s="1"/>
      <c r="B439" s="59"/>
      <c r="C439" s="4"/>
      <c r="D439" s="5"/>
      <c r="E439" s="5"/>
    </row>
    <row r="440" spans="1:5" ht="11.45" customHeight="1">
      <c r="A440" s="5"/>
      <c r="B440" s="5"/>
      <c r="C440" s="5"/>
      <c r="D440" s="5"/>
      <c r="E440" s="5"/>
    </row>
    <row r="441" spans="1:5" ht="11.45" customHeight="1">
      <c r="A441" s="9"/>
      <c r="B441" s="210" t="s">
        <v>127</v>
      </c>
      <c r="C441" s="10" t="s">
        <v>128</v>
      </c>
      <c r="D441" s="11">
        <v>241.60842</v>
      </c>
      <c r="E441" s="12" t="str">
        <f>IF($E$5&gt;0,D441*(100%-$E$5)," ")</f>
        <v xml:space="preserve"> </v>
      </c>
    </row>
    <row r="442" spans="1:5" ht="11.45" customHeight="1">
      <c r="A442" s="13"/>
      <c r="B442" s="15"/>
      <c r="C442" s="13" t="s">
        <v>129</v>
      </c>
      <c r="D442" s="16"/>
      <c r="E442" s="16"/>
    </row>
    <row r="443" spans="1:5" ht="11.45" customHeight="1">
      <c r="A443" s="13"/>
      <c r="B443" s="15"/>
      <c r="C443" s="13" t="s">
        <v>91</v>
      </c>
      <c r="D443" s="16"/>
      <c r="E443" s="16"/>
    </row>
    <row r="444" spans="1:5" ht="11.45" customHeight="1">
      <c r="A444" s="13"/>
      <c r="B444" s="15"/>
      <c r="C444" s="13" t="s">
        <v>97</v>
      </c>
      <c r="D444" s="16"/>
      <c r="E444" s="16"/>
    </row>
    <row r="445" spans="1:5" ht="11.45" customHeight="1">
      <c r="A445" s="13"/>
      <c r="B445" s="15"/>
      <c r="C445" s="13"/>
      <c r="D445" s="17"/>
      <c r="E445" s="17"/>
    </row>
    <row r="446" spans="1:5" ht="11.45" customHeight="1">
      <c r="A446" s="13"/>
      <c r="B446" s="15"/>
      <c r="C446" s="14"/>
      <c r="D446" s="16"/>
      <c r="E446" s="16"/>
    </row>
    <row r="447" spans="1:5" ht="11.45" customHeight="1">
      <c r="A447" s="13"/>
      <c r="B447" s="15"/>
      <c r="C447" s="13"/>
      <c r="D447" s="16"/>
      <c r="E447" s="16"/>
    </row>
    <row r="448" spans="1:5" ht="11.45" customHeight="1">
      <c r="A448" s="13"/>
      <c r="B448" s="15"/>
      <c r="C448" s="136"/>
      <c r="D448" s="16"/>
      <c r="E448" s="16"/>
    </row>
    <row r="449" spans="1:5" ht="11.45" customHeight="1">
      <c r="A449" s="13" t="s">
        <v>81</v>
      </c>
      <c r="B449" s="15"/>
      <c r="C449" s="13"/>
      <c r="D449" s="16"/>
      <c r="E449" s="16"/>
    </row>
    <row r="450" spans="1:5" ht="11.45" customHeight="1">
      <c r="A450" s="13"/>
      <c r="B450" s="15"/>
      <c r="C450" s="18"/>
      <c r="D450" s="19"/>
      <c r="E450" s="19"/>
    </row>
    <row r="451" spans="1:5" ht="11.45" customHeight="1">
      <c r="A451" s="9"/>
      <c r="B451" s="206" t="s">
        <v>130</v>
      </c>
      <c r="C451" s="10" t="s">
        <v>131</v>
      </c>
      <c r="D451" s="11">
        <v>267.55790000000002</v>
      </c>
      <c r="E451" s="12" t="str">
        <f>IF($E$5&gt;0,D451*(100%-$E$5)," ")</f>
        <v xml:space="preserve"> </v>
      </c>
    </row>
    <row r="452" spans="1:5" ht="11.45" customHeight="1">
      <c r="A452" s="13"/>
      <c r="B452" s="13"/>
      <c r="C452" s="13" t="s">
        <v>129</v>
      </c>
      <c r="D452" s="16"/>
      <c r="E452" s="16"/>
    </row>
    <row r="453" spans="1:5" ht="11.45" customHeight="1">
      <c r="A453" s="13"/>
      <c r="B453" s="13"/>
      <c r="C453" s="13" t="s">
        <v>91</v>
      </c>
      <c r="D453" s="16"/>
      <c r="E453" s="16"/>
    </row>
    <row r="454" spans="1:5" ht="11.45" customHeight="1">
      <c r="A454" s="13"/>
      <c r="B454" s="13"/>
      <c r="C454" s="13" t="s">
        <v>106</v>
      </c>
      <c r="D454" s="16"/>
      <c r="E454" s="16"/>
    </row>
    <row r="455" spans="1:5" ht="11.45" customHeight="1">
      <c r="A455" s="13"/>
      <c r="B455" s="13"/>
      <c r="C455" s="13"/>
      <c r="D455" s="17"/>
      <c r="E455" s="17"/>
    </row>
    <row r="456" spans="1:5" ht="11.45" customHeight="1">
      <c r="A456" s="13"/>
      <c r="B456" s="13"/>
      <c r="C456" s="14"/>
      <c r="D456" s="16"/>
      <c r="E456" s="16"/>
    </row>
    <row r="457" spans="1:5" ht="11.45" customHeight="1">
      <c r="A457" s="13"/>
      <c r="B457" s="13"/>
      <c r="C457" s="13"/>
      <c r="D457" s="16"/>
      <c r="E457" s="16"/>
    </row>
    <row r="458" spans="1:5" ht="11.45" customHeight="1">
      <c r="A458" s="13"/>
      <c r="B458" s="13"/>
      <c r="C458" s="136"/>
      <c r="D458" s="16"/>
      <c r="E458" s="16"/>
    </row>
    <row r="459" spans="1:5" ht="11.45" customHeight="1">
      <c r="A459" s="13" t="s">
        <v>132</v>
      </c>
      <c r="B459" s="13"/>
      <c r="C459" s="13"/>
      <c r="D459" s="16"/>
      <c r="E459" s="16"/>
    </row>
    <row r="460" spans="1:5" ht="11.45" customHeight="1">
      <c r="A460" s="13"/>
      <c r="B460" s="13"/>
      <c r="C460" s="13"/>
      <c r="D460" s="19"/>
      <c r="E460" s="19"/>
    </row>
    <row r="461" spans="1:5" ht="11.45" customHeight="1">
      <c r="A461" s="9"/>
      <c r="B461" s="212" t="s">
        <v>133</v>
      </c>
      <c r="C461" s="10" t="s">
        <v>134</v>
      </c>
      <c r="D461" s="11">
        <v>280.52209999999997</v>
      </c>
      <c r="E461" s="12" t="str">
        <f>IF($E$5&gt;0,D461*(100%-$E$5)," ")</f>
        <v xml:space="preserve"> </v>
      </c>
    </row>
    <row r="462" spans="1:5" ht="11.45" customHeight="1">
      <c r="A462" s="13"/>
      <c r="B462" s="22"/>
      <c r="C462" s="13" t="s">
        <v>135</v>
      </c>
      <c r="D462" s="61"/>
      <c r="E462" s="61"/>
    </row>
    <row r="463" spans="1:5" ht="11.45" customHeight="1">
      <c r="A463" s="13"/>
      <c r="B463" s="22"/>
      <c r="C463" s="13" t="s">
        <v>136</v>
      </c>
      <c r="D463" s="61"/>
      <c r="E463" s="61"/>
    </row>
    <row r="464" spans="1:5" ht="11.45" customHeight="1">
      <c r="A464" s="13"/>
      <c r="B464" s="22"/>
      <c r="C464" s="13"/>
      <c r="D464" s="61"/>
      <c r="E464" s="61"/>
    </row>
    <row r="465" spans="1:5" ht="11.45" customHeight="1">
      <c r="A465" s="13"/>
      <c r="B465" s="22"/>
      <c r="C465" s="14"/>
      <c r="D465" s="61"/>
      <c r="E465" s="61"/>
    </row>
    <row r="466" spans="1:5" ht="11.45" customHeight="1">
      <c r="A466" s="13"/>
      <c r="B466" s="22"/>
      <c r="C466" s="13"/>
      <c r="D466" s="61"/>
      <c r="E466" s="61"/>
    </row>
    <row r="467" spans="1:5" ht="11.45" customHeight="1">
      <c r="A467" s="13"/>
      <c r="B467" s="22"/>
      <c r="C467" s="13"/>
      <c r="D467" s="61"/>
      <c r="E467" s="61"/>
    </row>
    <row r="468" spans="1:5" ht="11.45" customHeight="1">
      <c r="A468" s="13" t="s">
        <v>137</v>
      </c>
      <c r="B468" s="22"/>
      <c r="C468" s="13"/>
      <c r="D468" s="61"/>
      <c r="E468" s="61"/>
    </row>
    <row r="469" spans="1:5" ht="11.45" customHeight="1">
      <c r="A469" s="18"/>
      <c r="B469" s="30"/>
      <c r="C469" s="18"/>
      <c r="D469" s="67"/>
      <c r="E469" s="67"/>
    </row>
    <row r="470" spans="1:5" ht="11.45" customHeight="1">
      <c r="A470" s="1"/>
      <c r="B470" s="1"/>
      <c r="C470" s="1"/>
      <c r="D470" s="65"/>
      <c r="E470" s="65"/>
    </row>
    <row r="471" spans="1:5" ht="11.45" customHeight="1">
      <c r="A471" s="1"/>
      <c r="B471" s="137"/>
      <c r="C471" s="3"/>
      <c r="D471" s="1"/>
      <c r="E471" s="1"/>
    </row>
    <row r="472" spans="1:5" ht="11.45" customHeight="1">
      <c r="A472" s="1"/>
      <c r="B472" s="137"/>
      <c r="C472" s="4" t="s">
        <v>138</v>
      </c>
      <c r="D472" s="1"/>
      <c r="E472" s="1"/>
    </row>
    <row r="473" spans="1:5" ht="11.45" customHeight="1">
      <c r="A473" s="1"/>
      <c r="B473" s="137"/>
      <c r="C473" s="4"/>
      <c r="D473" s="5"/>
      <c r="E473" s="5"/>
    </row>
    <row r="474" spans="1:5" ht="11.45" customHeight="1">
      <c r="A474" s="5"/>
      <c r="B474" s="5"/>
      <c r="C474" s="5"/>
      <c r="D474" s="5"/>
      <c r="E474" s="5"/>
    </row>
    <row r="475" spans="1:5" ht="11.25" customHeight="1">
      <c r="A475" s="20"/>
      <c r="B475" s="206" t="s">
        <v>139</v>
      </c>
      <c r="C475" s="138" t="s">
        <v>140</v>
      </c>
      <c r="D475" s="11">
        <v>145.05148</v>
      </c>
      <c r="E475" s="12" t="str">
        <f>IF($E$5&gt;0,D475*(100%-$E$5)," ")</f>
        <v xml:space="preserve"> </v>
      </c>
    </row>
    <row r="476" spans="1:5" ht="11.25" customHeight="1">
      <c r="A476" s="15"/>
      <c r="B476" s="13"/>
      <c r="C476" s="15" t="s">
        <v>115</v>
      </c>
      <c r="D476" s="14"/>
      <c r="E476" s="14"/>
    </row>
    <row r="477" spans="1:5" ht="11.25" customHeight="1">
      <c r="A477" s="15"/>
      <c r="B477" s="13"/>
      <c r="C477" s="15" t="s">
        <v>116</v>
      </c>
      <c r="D477" s="14"/>
      <c r="E477" s="14"/>
    </row>
    <row r="478" spans="1:5" ht="11.25" customHeight="1">
      <c r="A478" s="15"/>
      <c r="B478" s="13"/>
      <c r="C478" s="139"/>
      <c r="D478" s="14"/>
      <c r="E478" s="14"/>
    </row>
    <row r="479" spans="1:5" ht="11.25" customHeight="1">
      <c r="A479" s="15"/>
      <c r="B479" s="13"/>
      <c r="C479" s="139"/>
      <c r="D479" s="14"/>
      <c r="E479" s="14"/>
    </row>
    <row r="480" spans="1:5" ht="11.25" customHeight="1">
      <c r="A480" s="15"/>
      <c r="B480" s="13"/>
      <c r="C480" s="15"/>
      <c r="D480" s="14"/>
      <c r="E480" s="14"/>
    </row>
    <row r="481" spans="1:5" ht="11.25" customHeight="1">
      <c r="A481" s="15" t="s">
        <v>141</v>
      </c>
      <c r="B481" s="140"/>
      <c r="C481" s="141"/>
      <c r="D481" s="14"/>
      <c r="E481" s="14"/>
    </row>
    <row r="482" spans="1:5" ht="11.25" customHeight="1">
      <c r="A482" s="15"/>
      <c r="B482" s="140"/>
      <c r="C482" s="141"/>
      <c r="D482" s="29"/>
      <c r="E482" s="29"/>
    </row>
    <row r="483" spans="1:5" ht="11.25" customHeight="1">
      <c r="A483" s="142"/>
      <c r="B483" s="206" t="s">
        <v>142</v>
      </c>
      <c r="C483" s="138" t="s">
        <v>143</v>
      </c>
      <c r="D483" s="11">
        <v>173.30922000000001</v>
      </c>
      <c r="E483" s="12" t="str">
        <f>IF($E$5&gt;0,D483*(100%-$E$5)," ")</f>
        <v xml:space="preserve"> </v>
      </c>
    </row>
    <row r="484" spans="1:5" ht="11.25" customHeight="1">
      <c r="A484" s="143"/>
      <c r="B484" s="13"/>
      <c r="C484" s="15" t="s">
        <v>115</v>
      </c>
      <c r="D484" s="14"/>
      <c r="E484" s="14"/>
    </row>
    <row r="485" spans="1:5" ht="11.25" customHeight="1">
      <c r="A485" s="143"/>
      <c r="B485" s="13"/>
      <c r="C485" s="15" t="s">
        <v>116</v>
      </c>
      <c r="D485" s="14"/>
      <c r="E485" s="14"/>
    </row>
    <row r="486" spans="1:5" ht="11.25" customHeight="1">
      <c r="A486" s="143"/>
      <c r="B486" s="13"/>
      <c r="C486" s="139"/>
      <c r="D486" s="14"/>
      <c r="E486" s="14"/>
    </row>
    <row r="487" spans="1:5" ht="11.25" customHeight="1">
      <c r="A487" s="15"/>
      <c r="B487" s="13"/>
      <c r="C487" s="139"/>
      <c r="D487" s="14"/>
      <c r="E487" s="14"/>
    </row>
    <row r="488" spans="1:5" ht="11.25" customHeight="1">
      <c r="A488" s="15"/>
      <c r="B488" s="13"/>
      <c r="C488" s="15"/>
      <c r="D488" s="14"/>
      <c r="E488" s="14"/>
    </row>
    <row r="489" spans="1:5" ht="11.25" customHeight="1">
      <c r="A489" s="15" t="s">
        <v>144</v>
      </c>
      <c r="B489" s="13"/>
      <c r="C489" s="141"/>
      <c r="D489" s="14"/>
      <c r="E489" s="14"/>
    </row>
    <row r="490" spans="1:5" ht="11.25" customHeight="1">
      <c r="A490" s="15"/>
      <c r="B490" s="13"/>
      <c r="C490" s="15"/>
      <c r="D490" s="14"/>
      <c r="E490" s="14"/>
    </row>
    <row r="491" spans="1:5" ht="11.25" customHeight="1">
      <c r="A491" s="9"/>
      <c r="B491" s="207" t="s">
        <v>145</v>
      </c>
      <c r="C491" s="10" t="s">
        <v>146</v>
      </c>
      <c r="D491" s="11">
        <v>206.46806000000001</v>
      </c>
      <c r="E491" s="12" t="str">
        <f>IF($E$5&gt;0,D491*(100%-$E$5)," ")</f>
        <v xml:space="preserve"> </v>
      </c>
    </row>
    <row r="492" spans="1:5" ht="11.25" customHeight="1">
      <c r="A492" s="13"/>
      <c r="B492" s="23"/>
      <c r="C492" s="13" t="s">
        <v>115</v>
      </c>
      <c r="D492" s="14"/>
      <c r="E492" s="14"/>
    </row>
    <row r="493" spans="1:5" ht="11.25" customHeight="1">
      <c r="A493" s="13"/>
      <c r="B493" s="23"/>
      <c r="C493" s="13" t="s">
        <v>116</v>
      </c>
      <c r="D493" s="14"/>
      <c r="E493" s="14"/>
    </row>
    <row r="494" spans="1:5" ht="11.25" customHeight="1">
      <c r="A494" s="13"/>
      <c r="B494" s="23"/>
      <c r="C494" s="14"/>
      <c r="D494" s="14"/>
      <c r="E494" s="14"/>
    </row>
    <row r="495" spans="1:5" ht="11.25" customHeight="1">
      <c r="A495" s="13"/>
      <c r="B495" s="23"/>
      <c r="C495" s="14"/>
      <c r="D495" s="14"/>
      <c r="E495" s="14"/>
    </row>
    <row r="496" spans="1:5" ht="11.25" customHeight="1">
      <c r="A496" s="13" t="s">
        <v>147</v>
      </c>
      <c r="B496" s="23"/>
      <c r="C496" s="13"/>
      <c r="D496" s="14"/>
      <c r="E496" s="14"/>
    </row>
    <row r="497" spans="1:5" ht="11.1" customHeight="1">
      <c r="A497" s="18"/>
      <c r="B497" s="26"/>
      <c r="C497" s="144"/>
      <c r="D497" s="29"/>
      <c r="E497" s="29"/>
    </row>
    <row r="498" spans="1:5" ht="11.45" customHeight="1">
      <c r="A498" s="72"/>
      <c r="B498" s="72"/>
      <c r="C498" s="72"/>
      <c r="D498" s="72"/>
      <c r="E498" s="72"/>
    </row>
    <row r="499" spans="1:5" ht="11.45" customHeight="1">
      <c r="A499" s="72"/>
      <c r="B499" s="7"/>
      <c r="C499" s="3"/>
      <c r="D499" s="72"/>
      <c r="E499" s="72"/>
    </row>
    <row r="500" spans="1:5" ht="11.45" customHeight="1">
      <c r="A500" s="72"/>
      <c r="B500" s="7"/>
      <c r="C500" s="4" t="s">
        <v>148</v>
      </c>
      <c r="D500" s="31"/>
      <c r="E500" s="31"/>
    </row>
    <row r="501" spans="1:5" ht="11.45" customHeight="1">
      <c r="A501" s="5"/>
      <c r="B501" s="7"/>
      <c r="C501" s="4"/>
      <c r="D501" s="5"/>
      <c r="E501" s="5"/>
    </row>
    <row r="502" spans="1:5" ht="11.45" customHeight="1">
      <c r="A502" s="5"/>
      <c r="B502" s="5"/>
      <c r="C502" s="5"/>
      <c r="D502" s="5"/>
      <c r="E502" s="5"/>
    </row>
    <row r="503" spans="1:5" ht="11.45" customHeight="1">
      <c r="A503" s="9"/>
      <c r="B503" s="206" t="s">
        <v>149</v>
      </c>
      <c r="C503" s="138" t="s">
        <v>150</v>
      </c>
      <c r="D503" s="11">
        <v>322.68209999999999</v>
      </c>
      <c r="E503" s="12" t="str">
        <f>IF($E$5&gt;0,D503*(100%-$E$5)," ")</f>
        <v xml:space="preserve"> </v>
      </c>
    </row>
    <row r="504" spans="1:5" ht="11.45" customHeight="1">
      <c r="A504" s="13"/>
      <c r="B504" s="13"/>
      <c r="C504" s="13" t="s">
        <v>151</v>
      </c>
      <c r="D504" s="16"/>
      <c r="E504" s="16"/>
    </row>
    <row r="505" spans="1:5" ht="11.45" customHeight="1">
      <c r="A505" s="13"/>
      <c r="B505" s="13"/>
      <c r="C505" s="15" t="s">
        <v>152</v>
      </c>
      <c r="D505" s="17"/>
      <c r="E505" s="17"/>
    </row>
    <row r="506" spans="1:5" ht="11.45" customHeight="1">
      <c r="A506" s="13"/>
      <c r="B506" s="13"/>
      <c r="C506" s="15"/>
      <c r="D506" s="16"/>
      <c r="E506" s="16"/>
    </row>
    <row r="507" spans="1:5" ht="11.45" customHeight="1">
      <c r="A507" s="13"/>
      <c r="B507" s="13"/>
      <c r="C507" s="139"/>
      <c r="D507" s="16"/>
      <c r="E507" s="16"/>
    </row>
    <row r="508" spans="1:5" ht="11.45" customHeight="1">
      <c r="A508" s="13"/>
      <c r="B508" s="13"/>
      <c r="C508" s="15"/>
      <c r="D508" s="16"/>
      <c r="E508" s="16"/>
    </row>
    <row r="509" spans="1:5" ht="11.45" customHeight="1">
      <c r="A509" s="145"/>
      <c r="B509" s="13"/>
      <c r="C509" s="15"/>
      <c r="D509" s="16"/>
      <c r="E509" s="16"/>
    </row>
    <row r="510" spans="1:5" ht="11.45" customHeight="1">
      <c r="A510" s="145" t="s">
        <v>153</v>
      </c>
      <c r="B510" s="22"/>
      <c r="C510" s="15"/>
      <c r="D510" s="16"/>
      <c r="E510" s="16"/>
    </row>
    <row r="511" spans="1:5" ht="11.45" customHeight="1">
      <c r="A511" s="18"/>
      <c r="B511" s="30"/>
      <c r="C511" s="146"/>
      <c r="D511" s="19"/>
      <c r="E511" s="19"/>
    </row>
    <row r="512" spans="1:5" ht="11.45" customHeight="1">
      <c r="A512" s="9"/>
      <c r="B512" s="210" t="s">
        <v>154</v>
      </c>
      <c r="C512" s="138" t="s">
        <v>155</v>
      </c>
      <c r="D512" s="16">
        <v>381.06316000000004</v>
      </c>
      <c r="E512" s="12" t="str">
        <f>IF($E$5&gt;0,D512*(100%-$E$5)," ")</f>
        <v xml:space="preserve"> </v>
      </c>
    </row>
    <row r="513" spans="1:5" ht="11.45" customHeight="1">
      <c r="A513" s="13"/>
      <c r="B513" s="15"/>
      <c r="C513" s="15" t="s">
        <v>151</v>
      </c>
      <c r="D513" s="16"/>
      <c r="E513" s="16"/>
    </row>
    <row r="514" spans="1:5" ht="11.45" customHeight="1">
      <c r="A514" s="13"/>
      <c r="B514" s="15"/>
      <c r="C514" s="15" t="s">
        <v>156</v>
      </c>
      <c r="D514" s="16"/>
      <c r="E514" s="16"/>
    </row>
    <row r="515" spans="1:5" ht="11.45" customHeight="1">
      <c r="A515" s="13"/>
      <c r="B515" s="15"/>
      <c r="C515" s="15"/>
      <c r="D515" s="16"/>
      <c r="E515" s="16"/>
    </row>
    <row r="516" spans="1:5" ht="11.45" customHeight="1">
      <c r="A516" s="13"/>
      <c r="B516" s="15"/>
      <c r="C516" s="139" t="s">
        <v>157</v>
      </c>
      <c r="D516" s="16"/>
      <c r="E516" s="16"/>
    </row>
    <row r="517" spans="1:5" ht="11.45" customHeight="1">
      <c r="A517" s="13"/>
      <c r="B517" s="15"/>
      <c r="C517" s="15"/>
      <c r="D517" s="16"/>
      <c r="E517" s="16"/>
    </row>
    <row r="518" spans="1:5" ht="11.45" customHeight="1">
      <c r="A518" s="13"/>
      <c r="B518" s="15"/>
      <c r="C518" s="15"/>
      <c r="D518" s="16"/>
      <c r="E518" s="16"/>
    </row>
    <row r="519" spans="1:5" ht="11.45" customHeight="1">
      <c r="A519" s="145" t="s">
        <v>158</v>
      </c>
      <c r="B519" s="15"/>
      <c r="C519" s="15"/>
      <c r="D519" s="16"/>
      <c r="E519" s="16"/>
    </row>
    <row r="520" spans="1:5" ht="11.45" customHeight="1">
      <c r="A520" s="18"/>
      <c r="B520" s="25"/>
      <c r="C520" s="15"/>
      <c r="D520" s="19"/>
      <c r="E520" s="19"/>
    </row>
    <row r="521" spans="1:5" ht="11.45" customHeight="1">
      <c r="A521" s="147"/>
      <c r="B521" s="210" t="s">
        <v>159</v>
      </c>
      <c r="C521" s="35" t="s">
        <v>160</v>
      </c>
      <c r="D521" s="16">
        <v>322.68209999999999</v>
      </c>
      <c r="E521" s="12" t="str">
        <f>IF($E$5&gt;0,D521*(100%-$E$5)," ")</f>
        <v xml:space="preserve"> </v>
      </c>
    </row>
    <row r="522" spans="1:5" ht="11.45" customHeight="1">
      <c r="A522" s="131"/>
      <c r="B522" s="15"/>
      <c r="C522" s="13" t="s">
        <v>161</v>
      </c>
      <c r="D522" s="16"/>
      <c r="E522" s="16"/>
    </row>
    <row r="523" spans="1:5" ht="11.45" customHeight="1">
      <c r="A523" s="131"/>
      <c r="B523" s="15"/>
      <c r="C523" s="39" t="s">
        <v>56</v>
      </c>
      <c r="D523" s="16"/>
      <c r="E523" s="16"/>
    </row>
    <row r="524" spans="1:5" ht="11.45" customHeight="1">
      <c r="A524" s="131"/>
      <c r="B524" s="15"/>
      <c r="C524" s="14"/>
      <c r="D524" s="16"/>
      <c r="E524" s="16"/>
    </row>
    <row r="525" spans="1:5" ht="11.45" customHeight="1">
      <c r="A525" s="131"/>
      <c r="B525" s="15"/>
      <c r="C525" s="37"/>
      <c r="D525" s="16"/>
      <c r="E525" s="16"/>
    </row>
    <row r="526" spans="1:5" ht="11.45" customHeight="1">
      <c r="A526" s="131"/>
      <c r="B526" s="15"/>
      <c r="C526" s="13"/>
      <c r="D526" s="16"/>
      <c r="E526" s="16"/>
    </row>
    <row r="527" spans="1:5" ht="11.45" customHeight="1">
      <c r="A527" s="39"/>
      <c r="B527" s="15"/>
      <c r="C527" s="39"/>
      <c r="D527" s="16"/>
      <c r="E527" s="16"/>
    </row>
    <row r="528" spans="1:5" ht="11.45" customHeight="1">
      <c r="A528" s="39" t="s">
        <v>162</v>
      </c>
      <c r="B528" s="15"/>
      <c r="C528" s="39"/>
      <c r="D528" s="16"/>
      <c r="E528" s="16"/>
    </row>
    <row r="529" spans="1:5" ht="11.45" customHeight="1">
      <c r="A529" s="148"/>
      <c r="B529" s="25"/>
      <c r="C529" s="18"/>
      <c r="D529" s="19"/>
      <c r="E529" s="19"/>
    </row>
    <row r="530" spans="1:5" ht="11.45" customHeight="1">
      <c r="A530" s="149"/>
      <c r="B530" s="149"/>
      <c r="C530" s="149"/>
      <c r="D530" s="2"/>
      <c r="E530" s="2"/>
    </row>
    <row r="531" spans="1:5" ht="11.45" customHeight="1">
      <c r="A531" s="149"/>
      <c r="B531" s="7"/>
      <c r="D531" s="2"/>
      <c r="E531" s="2"/>
    </row>
    <row r="532" spans="1:5" ht="11.45" customHeight="1">
      <c r="A532" s="149"/>
      <c r="B532" s="7"/>
      <c r="C532" s="4" t="s">
        <v>163</v>
      </c>
      <c r="D532" s="1"/>
      <c r="E532" s="1"/>
    </row>
    <row r="533" spans="1:5" ht="11.45" customHeight="1">
      <c r="A533" s="5"/>
      <c r="B533" s="7"/>
      <c r="C533" s="4"/>
      <c r="D533" s="5"/>
      <c r="E533" s="5"/>
    </row>
    <row r="534" spans="1:5" ht="11.45" customHeight="1">
      <c r="A534" s="5"/>
      <c r="B534" s="5"/>
      <c r="C534" s="5"/>
      <c r="D534" s="5"/>
      <c r="E534" s="5"/>
    </row>
    <row r="535" spans="1:5" ht="11.25" customHeight="1">
      <c r="A535" s="20"/>
      <c r="B535" s="206" t="s">
        <v>164</v>
      </c>
      <c r="C535" s="10" t="s">
        <v>165</v>
      </c>
      <c r="D535" s="11">
        <v>118.575</v>
      </c>
      <c r="E535" s="12" t="str">
        <f>IF($E$5&gt;0,D535*(100%-$E$5)," ")</f>
        <v xml:space="preserve"> </v>
      </c>
    </row>
    <row r="536" spans="1:5" ht="11.25" customHeight="1">
      <c r="A536" s="15"/>
      <c r="B536" s="13"/>
      <c r="C536" s="13" t="s">
        <v>166</v>
      </c>
      <c r="D536" s="16"/>
      <c r="E536" s="16"/>
    </row>
    <row r="537" spans="1:5" ht="11.25" customHeight="1">
      <c r="A537" s="15"/>
      <c r="B537" s="13"/>
      <c r="C537" s="14"/>
      <c r="D537" s="16"/>
      <c r="E537" s="16"/>
    </row>
    <row r="538" spans="1:5" ht="11.25" customHeight="1">
      <c r="A538" s="15"/>
      <c r="B538" s="13"/>
      <c r="C538" s="14"/>
      <c r="D538" s="16"/>
      <c r="E538" s="16"/>
    </row>
    <row r="539" spans="1:5" ht="11.25" customHeight="1">
      <c r="A539" s="15"/>
      <c r="B539" s="13"/>
      <c r="C539" s="13"/>
      <c r="D539" s="16"/>
      <c r="E539" s="16"/>
    </row>
    <row r="540" spans="1:5" ht="11.25" customHeight="1">
      <c r="A540" s="15" t="s">
        <v>167</v>
      </c>
      <c r="B540" s="140"/>
      <c r="C540" s="127"/>
      <c r="D540" s="16"/>
      <c r="E540" s="16"/>
    </row>
    <row r="541" spans="1:5" ht="11.25" customHeight="1">
      <c r="A541" s="25"/>
      <c r="B541" s="150"/>
      <c r="C541" s="144"/>
      <c r="D541" s="19"/>
      <c r="E541" s="19"/>
    </row>
    <row r="542" spans="1:5" ht="11.25" customHeight="1">
      <c r="A542" s="142"/>
      <c r="B542" s="206" t="s">
        <v>168</v>
      </c>
      <c r="C542" s="10" t="s">
        <v>169</v>
      </c>
      <c r="D542" s="16">
        <v>125.43654000000001</v>
      </c>
      <c r="E542" s="12" t="str">
        <f>IF($E$5&gt;0,D542*(100%-$E$5)," ")</f>
        <v xml:space="preserve"> </v>
      </c>
    </row>
    <row r="543" spans="1:5" ht="11.25" customHeight="1">
      <c r="A543" s="143"/>
      <c r="B543" s="13"/>
      <c r="C543" s="13" t="s">
        <v>166</v>
      </c>
      <c r="D543" s="16"/>
      <c r="E543" s="16"/>
    </row>
    <row r="544" spans="1:5" ht="11.25" customHeight="1">
      <c r="A544" s="143"/>
      <c r="B544" s="13"/>
      <c r="C544" s="13"/>
      <c r="D544" s="16"/>
      <c r="E544" s="16"/>
    </row>
    <row r="545" spans="1:5" ht="11.25" customHeight="1">
      <c r="A545" s="15"/>
      <c r="B545" s="13"/>
      <c r="C545" s="14"/>
      <c r="D545" s="16"/>
      <c r="E545" s="16"/>
    </row>
    <row r="546" spans="1:5" ht="11.25" customHeight="1">
      <c r="A546" s="15"/>
      <c r="B546" s="13"/>
      <c r="C546" s="13"/>
      <c r="D546" s="16"/>
      <c r="E546" s="16"/>
    </row>
    <row r="547" spans="1:5" ht="11.25" customHeight="1">
      <c r="A547" s="15"/>
      <c r="B547" s="13"/>
      <c r="C547" s="127"/>
      <c r="D547" s="16"/>
      <c r="E547" s="16"/>
    </row>
    <row r="548" spans="1:5" ht="11.25" customHeight="1">
      <c r="A548" s="15" t="s">
        <v>170</v>
      </c>
      <c r="B548" s="13"/>
      <c r="C548" s="127"/>
      <c r="D548" s="16"/>
      <c r="E548" s="16"/>
    </row>
    <row r="549" spans="1:5" ht="11.25" customHeight="1">
      <c r="A549" s="15"/>
      <c r="B549" s="13"/>
      <c r="C549" s="13"/>
      <c r="D549" s="16"/>
      <c r="E549" s="16"/>
    </row>
    <row r="550" spans="1:5" ht="11.25" customHeight="1">
      <c r="A550" s="9"/>
      <c r="B550" s="206" t="s">
        <v>171</v>
      </c>
      <c r="C550" s="10" t="s">
        <v>172</v>
      </c>
      <c r="D550" s="11">
        <v>128.50368</v>
      </c>
      <c r="E550" s="12" t="str">
        <f>IF($E$5&gt;0,D550*(100%-$E$5)," ")</f>
        <v xml:space="preserve"> </v>
      </c>
    </row>
    <row r="551" spans="1:5" ht="11.25" customHeight="1">
      <c r="A551" s="13"/>
      <c r="B551" s="13"/>
      <c r="C551" s="13" t="s">
        <v>166</v>
      </c>
      <c r="D551" s="151"/>
      <c r="E551" s="151"/>
    </row>
    <row r="552" spans="1:5" ht="11.25" customHeight="1">
      <c r="A552" s="13"/>
      <c r="B552" s="13"/>
      <c r="C552" s="14"/>
      <c r="D552" s="151"/>
      <c r="E552" s="151"/>
    </row>
    <row r="553" spans="1:5" ht="11.25" customHeight="1">
      <c r="A553" s="13"/>
      <c r="B553" s="13"/>
      <c r="C553" s="14"/>
      <c r="D553" s="151"/>
      <c r="E553" s="151"/>
    </row>
    <row r="554" spans="1:5" ht="11.25" customHeight="1">
      <c r="A554" s="13"/>
      <c r="B554" s="13"/>
      <c r="C554" s="13"/>
      <c r="D554" s="151"/>
      <c r="E554" s="151"/>
    </row>
    <row r="555" spans="1:5" ht="11.25" customHeight="1">
      <c r="A555" s="13"/>
      <c r="B555" s="13"/>
      <c r="C555" s="13"/>
      <c r="D555" s="151"/>
      <c r="E555" s="151"/>
    </row>
    <row r="556" spans="1:5" ht="11.25" customHeight="1">
      <c r="A556" s="13" t="s">
        <v>173</v>
      </c>
      <c r="B556" s="13"/>
      <c r="C556" s="13"/>
      <c r="D556" s="151"/>
      <c r="E556" s="151"/>
    </row>
    <row r="557" spans="1:5" ht="11.25" customHeight="1">
      <c r="A557" s="18"/>
      <c r="B557" s="150"/>
      <c r="C557" s="144"/>
      <c r="D557" s="152"/>
      <c r="E557" s="152"/>
    </row>
    <row r="558" spans="1:5" ht="11.25" customHeight="1">
      <c r="A558" s="1"/>
      <c r="B558" s="153"/>
      <c r="C558" s="154"/>
      <c r="D558" s="155"/>
      <c r="E558" s="155"/>
    </row>
    <row r="559" spans="1:5" ht="11.25" customHeight="1">
      <c r="A559" s="1"/>
      <c r="B559" s="153"/>
      <c r="C559" s="154"/>
      <c r="D559" s="155"/>
      <c r="E559" s="155"/>
    </row>
    <row r="560" spans="1:5" ht="11.1" customHeight="1">
      <c r="A560" s="72"/>
      <c r="B560" s="72"/>
      <c r="C560" s="72"/>
      <c r="D560" s="72"/>
      <c r="E560" s="72"/>
    </row>
    <row r="561" spans="1:5" ht="11.1" customHeight="1">
      <c r="A561" s="72"/>
      <c r="B561" s="7"/>
      <c r="C561" s="4" t="s">
        <v>346</v>
      </c>
      <c r="D561" s="72"/>
      <c r="E561" s="72"/>
    </row>
    <row r="562" spans="1:5" ht="11.1" customHeight="1">
      <c r="A562" s="72"/>
      <c r="B562" s="7"/>
      <c r="C562" s="4"/>
      <c r="D562" s="31"/>
      <c r="E562" s="31"/>
    </row>
    <row r="563" spans="1:5" ht="11.1" customHeight="1">
      <c r="A563" s="5"/>
      <c r="B563" s="7"/>
      <c r="C563" s="4"/>
      <c r="D563" s="5"/>
      <c r="E563" s="5"/>
    </row>
    <row r="564" spans="1:5" ht="11.1" customHeight="1">
      <c r="A564" s="5"/>
      <c r="B564" s="5"/>
      <c r="C564" s="5"/>
      <c r="D564" s="5"/>
      <c r="E564" s="5"/>
    </row>
    <row r="565" spans="1:5" ht="11.1" customHeight="1">
      <c r="A565" s="20"/>
      <c r="B565" s="212" t="s">
        <v>174</v>
      </c>
      <c r="C565" s="27" t="s">
        <v>175</v>
      </c>
      <c r="D565" s="156">
        <v>228.63368</v>
      </c>
      <c r="E565" s="157" t="str">
        <f>IF($E$5&gt;0,D565*(100%-$E$5)," ")</f>
        <v xml:space="preserve"> </v>
      </c>
    </row>
    <row r="566" spans="1:5" ht="11.1" customHeight="1">
      <c r="A566" s="15"/>
      <c r="B566" s="22"/>
      <c r="C566" s="22" t="s">
        <v>176</v>
      </c>
      <c r="D566" s="158"/>
      <c r="E566" s="61"/>
    </row>
    <row r="567" spans="1:5" ht="11.1" customHeight="1">
      <c r="A567" s="15"/>
      <c r="B567" s="22"/>
      <c r="C567" s="22" t="s">
        <v>97</v>
      </c>
      <c r="D567" s="159"/>
      <c r="E567" s="62"/>
    </row>
    <row r="568" spans="1:5" ht="11.1" customHeight="1">
      <c r="A568" s="15"/>
      <c r="B568" s="22"/>
      <c r="C568" s="22"/>
      <c r="D568" s="158"/>
      <c r="E568" s="61"/>
    </row>
    <row r="569" spans="1:5" ht="11.1" customHeight="1">
      <c r="A569" s="15"/>
      <c r="B569" s="22"/>
      <c r="C569" s="28"/>
      <c r="D569" s="158"/>
      <c r="E569" s="61"/>
    </row>
    <row r="570" spans="1:5" ht="11.1" customHeight="1">
      <c r="A570" s="15"/>
      <c r="B570" s="22"/>
      <c r="C570" s="22"/>
      <c r="D570" s="158"/>
      <c r="E570" s="61"/>
    </row>
    <row r="571" spans="1:5" ht="11.1" customHeight="1">
      <c r="A571" s="15"/>
      <c r="B571" s="22"/>
      <c r="C571" s="22"/>
      <c r="D571" s="158"/>
      <c r="E571" s="61"/>
    </row>
    <row r="572" spans="1:5" ht="11.1" customHeight="1">
      <c r="A572" s="15" t="s">
        <v>177</v>
      </c>
      <c r="B572" s="22"/>
      <c r="C572" s="22"/>
      <c r="D572" s="158"/>
      <c r="E572" s="61"/>
    </row>
    <row r="573" spans="1:5" ht="11.1" customHeight="1">
      <c r="A573" s="25"/>
      <c r="B573" s="30"/>
      <c r="C573" s="64"/>
      <c r="D573" s="160"/>
      <c r="E573" s="67"/>
    </row>
    <row r="574" spans="1:5" ht="11.1" customHeight="1">
      <c r="A574" s="13"/>
      <c r="B574" s="213" t="s">
        <v>178</v>
      </c>
      <c r="C574" s="14" t="s">
        <v>179</v>
      </c>
      <c r="D574" s="61">
        <v>269.17052000000001</v>
      </c>
      <c r="E574" s="161" t="str">
        <f>IF($E$5&gt;0,D574*(100%-$E$5)," ")</f>
        <v xml:space="preserve"> </v>
      </c>
    </row>
    <row r="575" spans="1:5" ht="11.1" customHeight="1">
      <c r="A575" s="13"/>
      <c r="B575" s="13"/>
      <c r="C575" s="13" t="s">
        <v>176</v>
      </c>
      <c r="D575" s="61"/>
      <c r="E575" s="61"/>
    </row>
    <row r="576" spans="1:5" ht="11.1" customHeight="1">
      <c r="A576" s="13"/>
      <c r="B576" s="13"/>
      <c r="C576" s="13" t="s">
        <v>101</v>
      </c>
      <c r="D576" s="62"/>
      <c r="E576" s="62"/>
    </row>
    <row r="577" spans="1:5" ht="11.1" customHeight="1">
      <c r="A577" s="13"/>
      <c r="B577" s="13"/>
      <c r="C577" s="13"/>
      <c r="D577" s="61"/>
      <c r="E577" s="61"/>
    </row>
    <row r="578" spans="1:5" ht="11.1" customHeight="1">
      <c r="A578" s="13"/>
      <c r="B578" s="13"/>
      <c r="C578" s="14"/>
      <c r="D578" s="61"/>
      <c r="E578" s="61"/>
    </row>
    <row r="579" spans="1:5" ht="11.1" customHeight="1">
      <c r="A579" s="13"/>
      <c r="B579" s="13"/>
      <c r="C579" s="13"/>
      <c r="D579" s="61"/>
      <c r="E579" s="61"/>
    </row>
    <row r="580" spans="1:5" ht="11.1" customHeight="1">
      <c r="A580" s="13"/>
      <c r="B580" s="13"/>
      <c r="C580" s="13"/>
      <c r="D580" s="61"/>
      <c r="E580" s="61"/>
    </row>
    <row r="581" spans="1:5" ht="11.1" customHeight="1">
      <c r="A581" s="13" t="s">
        <v>180</v>
      </c>
      <c r="B581" s="13"/>
      <c r="C581" s="13"/>
      <c r="D581" s="61"/>
      <c r="E581" s="61"/>
    </row>
    <row r="582" spans="1:5" ht="11.1" customHeight="1">
      <c r="A582" s="13"/>
      <c r="B582" s="22"/>
      <c r="C582" s="14"/>
      <c r="D582" s="61"/>
      <c r="E582" s="61"/>
    </row>
    <row r="583" spans="1:5" ht="11.1" customHeight="1">
      <c r="A583" s="9"/>
      <c r="B583" s="206" t="s">
        <v>181</v>
      </c>
      <c r="C583" s="10" t="s">
        <v>182</v>
      </c>
      <c r="D583" s="162">
        <v>308.09474</v>
      </c>
      <c r="E583" s="12" t="str">
        <f>IF($E$5&gt;0,D583*(100%-$E$5)," ")</f>
        <v xml:space="preserve"> </v>
      </c>
    </row>
    <row r="584" spans="1:5" ht="11.1" customHeight="1">
      <c r="A584" s="13"/>
      <c r="B584" s="13"/>
      <c r="C584" s="13" t="s">
        <v>176</v>
      </c>
      <c r="D584" s="16"/>
      <c r="E584" s="16"/>
    </row>
    <row r="585" spans="1:5" ht="11.1" customHeight="1">
      <c r="A585" s="13"/>
      <c r="B585" s="13"/>
      <c r="C585" s="13" t="s">
        <v>106</v>
      </c>
      <c r="D585" s="16"/>
      <c r="E585" s="16"/>
    </row>
    <row r="586" spans="1:5" ht="11.1" customHeight="1">
      <c r="A586" s="13"/>
      <c r="B586" s="13"/>
      <c r="C586" s="13"/>
      <c r="D586" s="16"/>
      <c r="E586" s="16"/>
    </row>
    <row r="587" spans="1:5" ht="11.1" customHeight="1">
      <c r="A587" s="13"/>
      <c r="B587" s="13"/>
      <c r="C587" s="14"/>
      <c r="D587" s="16"/>
      <c r="E587" s="16"/>
    </row>
    <row r="588" spans="1:5" ht="11.1" customHeight="1">
      <c r="A588" s="13"/>
      <c r="B588" s="13"/>
      <c r="C588" s="13"/>
      <c r="D588" s="16"/>
      <c r="E588" s="16"/>
    </row>
    <row r="589" spans="1:5" ht="11.1" customHeight="1">
      <c r="A589" s="13"/>
      <c r="B589" s="13"/>
      <c r="C589" s="13"/>
      <c r="D589" s="16"/>
      <c r="E589" s="16"/>
    </row>
    <row r="590" spans="1:5" ht="11.1" customHeight="1">
      <c r="A590" s="13" t="s">
        <v>183</v>
      </c>
      <c r="B590" s="13"/>
      <c r="C590" s="13"/>
      <c r="D590" s="17"/>
      <c r="E590" s="17"/>
    </row>
    <row r="591" spans="1:5" ht="11.1" customHeight="1">
      <c r="A591" s="18"/>
      <c r="B591" s="18"/>
      <c r="C591" s="30"/>
      <c r="D591" s="19"/>
      <c r="E591" s="19"/>
    </row>
    <row r="592" spans="1:5" ht="11.1" customHeight="1">
      <c r="A592" s="163"/>
      <c r="B592" s="206" t="s">
        <v>184</v>
      </c>
      <c r="C592" s="115" t="s">
        <v>185</v>
      </c>
      <c r="D592" s="11">
        <v>170.26316</v>
      </c>
      <c r="E592" s="157" t="str">
        <f>IF($E$5&gt;0,D592*(100%-$E$5)," ")</f>
        <v xml:space="preserve"> </v>
      </c>
    </row>
    <row r="593" spans="1:5" ht="11.1" customHeight="1">
      <c r="A593" s="164"/>
      <c r="B593" s="13"/>
      <c r="C593" s="22" t="s">
        <v>186</v>
      </c>
      <c r="D593" s="16"/>
      <c r="E593" s="61"/>
    </row>
    <row r="594" spans="1:5" ht="11.1" customHeight="1">
      <c r="A594" s="164"/>
      <c r="B594" s="13"/>
      <c r="C594" s="28"/>
      <c r="D594" s="16"/>
      <c r="E594" s="61"/>
    </row>
    <row r="595" spans="1:5" ht="11.1" customHeight="1">
      <c r="A595" s="164"/>
      <c r="B595" s="13"/>
      <c r="C595" s="117"/>
      <c r="D595" s="16"/>
      <c r="E595" s="61"/>
    </row>
    <row r="596" spans="1:5" ht="11.1" customHeight="1">
      <c r="A596" s="164"/>
      <c r="B596" s="13"/>
      <c r="C596" s="22"/>
      <c r="D596" s="16"/>
      <c r="E596" s="61"/>
    </row>
    <row r="597" spans="1:5" ht="11.1" customHeight="1">
      <c r="A597" s="42"/>
      <c r="B597" s="13"/>
      <c r="C597" s="22"/>
      <c r="D597" s="16"/>
      <c r="E597" s="61"/>
    </row>
    <row r="598" spans="1:5" ht="11.1" customHeight="1">
      <c r="A598" s="42"/>
      <c r="B598" s="13"/>
      <c r="C598" s="22"/>
      <c r="D598" s="16"/>
      <c r="E598" s="61"/>
    </row>
    <row r="599" spans="1:5" ht="11.1" customHeight="1">
      <c r="A599" s="42" t="s">
        <v>187</v>
      </c>
      <c r="B599" s="13"/>
      <c r="C599" s="22"/>
      <c r="D599" s="16"/>
      <c r="E599" s="61"/>
    </row>
    <row r="600" spans="1:5" ht="10.5" customHeight="1">
      <c r="A600" s="164"/>
      <c r="B600" s="13"/>
      <c r="C600" s="22"/>
      <c r="D600" s="16"/>
      <c r="E600" s="61"/>
    </row>
    <row r="601" spans="1:5" ht="11.1" customHeight="1">
      <c r="A601" s="165"/>
      <c r="B601" s="148"/>
      <c r="C601" s="166"/>
      <c r="D601" s="148"/>
      <c r="E601" s="167"/>
    </row>
    <row r="602" spans="1:5" ht="11.1" customHeight="1">
      <c r="A602" s="72"/>
      <c r="B602" s="7"/>
      <c r="C602" s="3"/>
      <c r="D602" s="72"/>
      <c r="E602" s="72"/>
    </row>
    <row r="603" spans="1:5" ht="11.1" customHeight="1">
      <c r="A603" s="72"/>
      <c r="B603" s="7"/>
      <c r="C603" s="4" t="s">
        <v>312</v>
      </c>
      <c r="D603" s="31"/>
      <c r="E603" s="31"/>
    </row>
    <row r="604" spans="1:5" ht="11.1" customHeight="1">
      <c r="A604" s="5"/>
      <c r="B604" s="7"/>
      <c r="C604" s="4"/>
      <c r="D604" s="5"/>
      <c r="E604" s="5"/>
    </row>
    <row r="605" spans="1:5" ht="11.1" customHeight="1">
      <c r="A605" s="5"/>
      <c r="B605" s="5"/>
      <c r="C605" s="5"/>
      <c r="D605" s="5"/>
      <c r="E605" s="5"/>
    </row>
    <row r="606" spans="1:5" ht="11.1" customHeight="1">
      <c r="A606" s="9"/>
      <c r="B606" s="206" t="s">
        <v>307</v>
      </c>
      <c r="C606" s="10" t="s">
        <v>175</v>
      </c>
      <c r="D606" s="162">
        <v>227</v>
      </c>
      <c r="E606" s="12" t="str">
        <f>IF($E$5&gt;0,D606*(100%-$E$5)," ")</f>
        <v xml:space="preserve"> </v>
      </c>
    </row>
    <row r="607" spans="1:5" ht="11.1" customHeight="1">
      <c r="A607" s="13"/>
      <c r="B607" s="13"/>
      <c r="C607" s="13" t="s">
        <v>308</v>
      </c>
      <c r="D607" s="23"/>
      <c r="E607" s="23"/>
    </row>
    <row r="608" spans="1:5" ht="11.1" customHeight="1">
      <c r="A608" s="13"/>
      <c r="B608" s="13"/>
      <c r="C608" s="13" t="s">
        <v>97</v>
      </c>
      <c r="D608" s="168"/>
      <c r="E608" s="168"/>
    </row>
    <row r="609" spans="1:5" ht="11.1" customHeight="1">
      <c r="A609" s="13"/>
      <c r="B609" s="13"/>
      <c r="C609" s="13"/>
      <c r="D609" s="23"/>
      <c r="E609" s="23"/>
    </row>
    <row r="610" spans="1:5" ht="11.1" customHeight="1">
      <c r="A610" s="13"/>
      <c r="B610" s="13"/>
      <c r="C610" s="14"/>
      <c r="D610" s="23"/>
      <c r="E610" s="23"/>
    </row>
    <row r="611" spans="1:5" ht="11.1" customHeight="1">
      <c r="A611" s="13"/>
      <c r="B611" s="13"/>
      <c r="C611" s="13"/>
      <c r="D611" s="23"/>
      <c r="E611" s="23"/>
    </row>
    <row r="612" spans="1:5" ht="11.1" customHeight="1">
      <c r="A612" s="13"/>
      <c r="B612" s="13"/>
      <c r="C612" s="13"/>
      <c r="D612" s="23"/>
      <c r="E612" s="23"/>
    </row>
    <row r="613" spans="1:5" ht="11.1" customHeight="1">
      <c r="A613" s="13" t="s">
        <v>177</v>
      </c>
      <c r="B613" s="13"/>
      <c r="C613" s="13"/>
      <c r="D613" s="23"/>
      <c r="E613" s="23"/>
    </row>
    <row r="614" spans="1:5" ht="11.1" customHeight="1">
      <c r="A614" s="13"/>
      <c r="B614" s="22"/>
      <c r="C614" s="14"/>
      <c r="D614" s="23"/>
      <c r="E614" s="23"/>
    </row>
    <row r="615" spans="1:5" ht="11.1" customHeight="1">
      <c r="A615" s="147"/>
      <c r="B615" s="206" t="s">
        <v>309</v>
      </c>
      <c r="C615" s="35" t="s">
        <v>185</v>
      </c>
      <c r="D615" s="53">
        <v>188.666</v>
      </c>
      <c r="E615" s="12" t="str">
        <f>IF($E$5&gt;0,D615*(100%-$E$5)," ")</f>
        <v xml:space="preserve"> </v>
      </c>
    </row>
    <row r="616" spans="1:5" ht="11.1" customHeight="1">
      <c r="A616" s="131"/>
      <c r="B616" s="13"/>
      <c r="C616" s="13" t="s">
        <v>310</v>
      </c>
      <c r="D616" s="13"/>
      <c r="E616" s="13"/>
    </row>
    <row r="617" spans="1:5" ht="11.1" customHeight="1">
      <c r="A617" s="131"/>
      <c r="B617" s="13"/>
      <c r="C617" s="14"/>
      <c r="D617" s="13"/>
      <c r="E617" s="13"/>
    </row>
    <row r="618" spans="1:5" ht="11.1" customHeight="1">
      <c r="A618" s="131"/>
      <c r="B618" s="13"/>
      <c r="C618" s="14"/>
      <c r="D618" s="13"/>
      <c r="E618" s="13"/>
    </row>
    <row r="619" spans="1:5" ht="11.1" customHeight="1">
      <c r="A619" s="131"/>
      <c r="B619" s="13"/>
      <c r="C619" s="37"/>
      <c r="D619" s="13"/>
      <c r="E619" s="13"/>
    </row>
    <row r="620" spans="1:5" ht="11.1" customHeight="1">
      <c r="A620" s="131"/>
      <c r="B620" s="13"/>
      <c r="C620" s="13"/>
      <c r="D620" s="13"/>
      <c r="E620" s="13"/>
    </row>
    <row r="621" spans="1:5" ht="11.1" customHeight="1">
      <c r="A621" s="131"/>
      <c r="B621" s="13"/>
      <c r="C621" s="13"/>
      <c r="D621" s="13"/>
      <c r="E621" s="13"/>
    </row>
    <row r="622" spans="1:5" ht="11.1" customHeight="1">
      <c r="A622" s="39" t="s">
        <v>187</v>
      </c>
      <c r="B622" s="13"/>
      <c r="C622" s="13"/>
      <c r="D622" s="13"/>
      <c r="E622" s="13"/>
    </row>
    <row r="623" spans="1:5" ht="11.1" customHeight="1">
      <c r="A623" s="46"/>
      <c r="B623" s="18"/>
      <c r="C623" s="18"/>
      <c r="D623" s="18"/>
      <c r="E623" s="18"/>
    </row>
    <row r="624" spans="1:5" ht="11.1" customHeight="1">
      <c r="A624" s="31"/>
      <c r="B624" s="1"/>
      <c r="C624" s="1"/>
      <c r="D624" s="1"/>
      <c r="E624" s="1"/>
    </row>
    <row r="625" spans="1:5" ht="11.1" customHeight="1">
      <c r="A625" s="72"/>
      <c r="B625" s="1"/>
      <c r="C625" s="1"/>
      <c r="D625" s="1"/>
      <c r="E625" s="1"/>
    </row>
    <row r="626" spans="1:5" ht="11.1" customHeight="1">
      <c r="A626" s="72"/>
      <c r="B626" s="7"/>
      <c r="D626" s="1"/>
      <c r="E626" s="1"/>
    </row>
    <row r="627" spans="1:5" ht="11.1" customHeight="1">
      <c r="A627" s="170"/>
      <c r="B627" s="171"/>
      <c r="C627" s="169" t="s">
        <v>311</v>
      </c>
      <c r="D627" s="172"/>
      <c r="E627" s="172"/>
    </row>
    <row r="628" spans="1:5" ht="11.1" customHeight="1">
      <c r="A628" s="5"/>
      <c r="B628" s="7"/>
      <c r="C628" s="4"/>
      <c r="D628" s="5"/>
      <c r="E628" s="5"/>
    </row>
    <row r="629" spans="1:5" ht="11.1" customHeight="1">
      <c r="A629" s="5"/>
      <c r="B629" s="5"/>
      <c r="C629" s="5"/>
      <c r="D629" s="5"/>
      <c r="E629" s="5"/>
    </row>
    <row r="630" spans="1:5" ht="11.1" customHeight="1">
      <c r="A630" s="9"/>
      <c r="B630" s="206" t="s">
        <v>188</v>
      </c>
      <c r="C630" s="10" t="s">
        <v>189</v>
      </c>
      <c r="D630" s="162">
        <v>225.55600000000001</v>
      </c>
      <c r="E630" s="12" t="str">
        <f>IF($E$5&gt;0,D630*(100%-$E$5)," ")</f>
        <v xml:space="preserve"> </v>
      </c>
    </row>
    <row r="631" spans="1:5" ht="11.1" customHeight="1">
      <c r="A631" s="13"/>
      <c r="B631" s="13"/>
      <c r="C631" s="13" t="s">
        <v>190</v>
      </c>
      <c r="D631" s="61"/>
      <c r="E631" s="61"/>
    </row>
    <row r="632" spans="1:5" ht="11.1" customHeight="1">
      <c r="A632" s="13"/>
      <c r="B632" s="13"/>
      <c r="C632" s="13" t="s">
        <v>97</v>
      </c>
      <c r="D632" s="62"/>
      <c r="E632" s="62"/>
    </row>
    <row r="633" spans="1:5" ht="11.1" customHeight="1">
      <c r="A633" s="13"/>
      <c r="B633" s="13"/>
      <c r="C633" s="13"/>
      <c r="D633" s="61"/>
      <c r="E633" s="61"/>
    </row>
    <row r="634" spans="1:5" ht="11.1" customHeight="1">
      <c r="A634" s="13"/>
      <c r="B634" s="13"/>
      <c r="C634" s="14"/>
      <c r="D634" s="61"/>
      <c r="E634" s="61"/>
    </row>
    <row r="635" spans="1:5" ht="11.1" customHeight="1">
      <c r="A635" s="13"/>
      <c r="B635" s="13"/>
      <c r="C635" s="13"/>
      <c r="D635" s="61"/>
      <c r="E635" s="61"/>
    </row>
    <row r="636" spans="1:5" ht="11.1" customHeight="1">
      <c r="A636" s="13"/>
      <c r="B636" s="13"/>
      <c r="C636" s="13"/>
      <c r="D636" s="61"/>
      <c r="E636" s="61"/>
    </row>
    <row r="637" spans="1:5" ht="11.1" customHeight="1">
      <c r="A637" s="13" t="s">
        <v>177</v>
      </c>
      <c r="B637" s="13"/>
      <c r="C637" s="13"/>
      <c r="D637" s="61"/>
      <c r="E637" s="61"/>
    </row>
    <row r="638" spans="1:5" ht="11.1" customHeight="1">
      <c r="A638" s="18"/>
      <c r="B638" s="30"/>
      <c r="C638" s="29"/>
      <c r="D638" s="67"/>
      <c r="E638" s="67"/>
    </row>
    <row r="639" spans="1:5" ht="11.1" customHeight="1">
      <c r="A639" s="9"/>
      <c r="B639" s="206" t="s">
        <v>191</v>
      </c>
      <c r="C639" s="10" t="s">
        <v>192</v>
      </c>
      <c r="D639" s="162">
        <v>284.58000000000004</v>
      </c>
      <c r="E639" s="12" t="str">
        <f>IF($E$5&gt;0,D639*(100%-$E$5)," ")</f>
        <v xml:space="preserve"> </v>
      </c>
    </row>
    <row r="640" spans="1:5" ht="11.1" customHeight="1">
      <c r="A640" s="13"/>
      <c r="B640" s="13"/>
      <c r="C640" s="13" t="s">
        <v>190</v>
      </c>
      <c r="D640" s="16"/>
      <c r="E640" s="16"/>
    </row>
    <row r="641" spans="1:5" ht="11.1" customHeight="1">
      <c r="A641" s="13"/>
      <c r="B641" s="13"/>
      <c r="C641" s="13" t="s">
        <v>106</v>
      </c>
      <c r="D641" s="16"/>
      <c r="E641" s="16"/>
    </row>
    <row r="642" spans="1:5" ht="11.1" customHeight="1">
      <c r="A642" s="13"/>
      <c r="B642" s="13"/>
      <c r="C642" s="13"/>
      <c r="D642" s="16"/>
      <c r="E642" s="16"/>
    </row>
    <row r="643" spans="1:5" ht="11.1" customHeight="1">
      <c r="A643" s="13"/>
      <c r="B643" s="13"/>
      <c r="C643" s="14"/>
      <c r="D643" s="16"/>
      <c r="E643" s="16"/>
    </row>
    <row r="644" spans="1:5" ht="11.1" customHeight="1">
      <c r="A644" s="13"/>
      <c r="B644" s="13"/>
      <c r="C644" s="13"/>
      <c r="D644" s="16"/>
      <c r="E644" s="16"/>
    </row>
    <row r="645" spans="1:5" ht="11.1" customHeight="1">
      <c r="A645" s="13"/>
      <c r="B645" s="13"/>
      <c r="C645" s="13"/>
      <c r="D645" s="16"/>
      <c r="E645" s="16"/>
    </row>
    <row r="646" spans="1:5" ht="11.1" customHeight="1">
      <c r="A646" s="13" t="s">
        <v>183</v>
      </c>
      <c r="B646" s="13"/>
      <c r="C646" s="13"/>
      <c r="D646" s="17"/>
      <c r="E646" s="17"/>
    </row>
    <row r="647" spans="1:5" ht="11.1" customHeight="1">
      <c r="A647" s="18"/>
      <c r="B647" s="18"/>
      <c r="C647" s="30"/>
      <c r="D647" s="19"/>
      <c r="E647" s="19"/>
    </row>
    <row r="648" spans="1:5" ht="11.1" customHeight="1">
      <c r="A648" s="147"/>
      <c r="B648" s="210" t="s">
        <v>193</v>
      </c>
      <c r="C648" s="35" t="s">
        <v>194</v>
      </c>
      <c r="D648" s="162">
        <v>187.61199999999999</v>
      </c>
      <c r="E648" s="12" t="str">
        <f>IF($E$5&gt;0,D648*(100%-$E$5)," ")</f>
        <v xml:space="preserve"> </v>
      </c>
    </row>
    <row r="649" spans="1:5" ht="11.1" customHeight="1">
      <c r="A649" s="131"/>
      <c r="B649" s="15"/>
      <c r="C649" s="13" t="s">
        <v>195</v>
      </c>
      <c r="D649" s="61"/>
      <c r="E649" s="61"/>
    </row>
    <row r="650" spans="1:5" ht="11.1" customHeight="1">
      <c r="A650" s="131"/>
      <c r="B650" s="15"/>
      <c r="C650" s="14"/>
      <c r="D650" s="61"/>
      <c r="E650" s="61"/>
    </row>
    <row r="651" spans="1:5" ht="11.1" customHeight="1">
      <c r="A651" s="131"/>
      <c r="B651" s="15"/>
      <c r="C651" s="14"/>
      <c r="D651" s="61"/>
      <c r="E651" s="61"/>
    </row>
    <row r="652" spans="1:5" ht="11.1" customHeight="1">
      <c r="A652" s="131"/>
      <c r="B652" s="15"/>
      <c r="C652" s="37"/>
      <c r="D652" s="61"/>
      <c r="E652" s="61"/>
    </row>
    <row r="653" spans="1:5" ht="11.1" customHeight="1">
      <c r="A653" s="131"/>
      <c r="B653" s="15"/>
      <c r="C653" s="13"/>
      <c r="D653" s="61"/>
      <c r="E653" s="61"/>
    </row>
    <row r="654" spans="1:5" ht="11.1" customHeight="1">
      <c r="A654" s="131"/>
      <c r="B654" s="15"/>
      <c r="C654" s="13"/>
      <c r="D654" s="61"/>
      <c r="E654" s="61"/>
    </row>
    <row r="655" spans="1:5" ht="11.1" customHeight="1">
      <c r="A655" s="39" t="s">
        <v>187</v>
      </c>
      <c r="B655" s="15"/>
      <c r="C655" s="13"/>
      <c r="D655" s="61"/>
      <c r="E655" s="61"/>
    </row>
    <row r="656" spans="1:5" ht="11.1" customHeight="1">
      <c r="A656" s="148"/>
      <c r="B656" s="25"/>
      <c r="C656" s="18"/>
      <c r="D656" s="67"/>
      <c r="E656" s="67"/>
    </row>
    <row r="657" spans="1:5" ht="11.1" customHeight="1">
      <c r="A657" s="58"/>
      <c r="B657" s="173"/>
      <c r="C657" s="174"/>
      <c r="D657" s="175"/>
      <c r="E657" s="175"/>
    </row>
    <row r="658" spans="1:5" ht="11.1" customHeight="1">
      <c r="A658" s="58"/>
      <c r="B658" s="173"/>
      <c r="D658" s="175"/>
      <c r="E658" s="175"/>
    </row>
    <row r="659" spans="1:5" ht="11.1" customHeight="1">
      <c r="A659" s="58"/>
      <c r="B659" s="173"/>
      <c r="C659" s="174" t="s">
        <v>329</v>
      </c>
      <c r="D659" s="176"/>
      <c r="E659" s="176"/>
    </row>
    <row r="660" spans="1:5" ht="11.1" customHeight="1">
      <c r="A660" s="177"/>
      <c r="B660" s="173"/>
      <c r="C660" s="174"/>
      <c r="D660" s="178"/>
      <c r="E660" s="178"/>
    </row>
    <row r="661" spans="1:5" ht="11.1" customHeight="1">
      <c r="A661" s="177"/>
      <c r="B661" s="177"/>
      <c r="C661" s="177"/>
      <c r="D661" s="178"/>
      <c r="E661" s="178"/>
    </row>
    <row r="662" spans="1:5" ht="11.1" customHeight="1">
      <c r="A662" s="179"/>
      <c r="B662" s="214" t="s">
        <v>330</v>
      </c>
      <c r="C662" s="180" t="s">
        <v>331</v>
      </c>
      <c r="D662" s="181">
        <v>161.28</v>
      </c>
      <c r="E662" s="12" t="str">
        <f>IF($E$5&gt;0,D662*(100%-$E$5)," ")</f>
        <v xml:space="preserve"> </v>
      </c>
    </row>
    <row r="663" spans="1:5" ht="11.1" customHeight="1">
      <c r="A663" s="182"/>
      <c r="B663" s="183"/>
      <c r="C663" s="184" t="s">
        <v>332</v>
      </c>
      <c r="D663" s="185"/>
      <c r="E663" s="186"/>
    </row>
    <row r="664" spans="1:5" ht="11.1" customHeight="1">
      <c r="A664" s="182"/>
      <c r="B664" s="184"/>
      <c r="C664" s="184" t="s">
        <v>333</v>
      </c>
      <c r="D664" s="185"/>
      <c r="E664" s="186"/>
    </row>
    <row r="665" spans="1:5" ht="11.1" customHeight="1">
      <c r="A665" s="182"/>
      <c r="B665" s="184"/>
      <c r="C665" s="187"/>
      <c r="D665" s="188"/>
      <c r="E665" s="189"/>
    </row>
    <row r="666" spans="1:5" ht="11.1" customHeight="1">
      <c r="A666" s="182"/>
      <c r="B666" s="184"/>
      <c r="C666" s="187"/>
      <c r="D666" s="185"/>
      <c r="E666" s="186"/>
    </row>
    <row r="667" spans="1:5" ht="11.1" customHeight="1">
      <c r="A667" s="182"/>
      <c r="B667" s="184"/>
      <c r="C667" s="184"/>
      <c r="D667" s="185"/>
      <c r="E667" s="186"/>
    </row>
    <row r="668" spans="1:5" ht="11.1" customHeight="1">
      <c r="A668" s="182" t="s">
        <v>334</v>
      </c>
      <c r="B668" s="184"/>
      <c r="C668" s="190"/>
      <c r="D668" s="185"/>
      <c r="E668" s="186"/>
    </row>
    <row r="669" spans="1:5" ht="11.1" customHeight="1">
      <c r="A669" s="191"/>
      <c r="B669" s="192"/>
      <c r="C669" s="192"/>
      <c r="D669" s="193"/>
      <c r="E669" s="194"/>
    </row>
    <row r="670" spans="1:5" ht="11.1" customHeight="1">
      <c r="A670" s="184"/>
      <c r="B670" s="215" t="s">
        <v>335</v>
      </c>
      <c r="C670" s="187" t="s">
        <v>336</v>
      </c>
      <c r="D670" s="185">
        <v>173.91</v>
      </c>
      <c r="E670" s="161" t="str">
        <f>IF($E$5&gt;0,D670*(100%-$E$5)," ")</f>
        <v xml:space="preserve"> </v>
      </c>
    </row>
    <row r="671" spans="1:5" ht="11.1" customHeight="1">
      <c r="A671" s="184"/>
      <c r="B671" s="183"/>
      <c r="C671" s="184" t="s">
        <v>332</v>
      </c>
      <c r="D671" s="185"/>
      <c r="E671" s="185"/>
    </row>
    <row r="672" spans="1:5" ht="11.1" customHeight="1">
      <c r="A672" s="184"/>
      <c r="B672" s="184"/>
      <c r="C672" s="184" t="s">
        <v>333</v>
      </c>
      <c r="D672" s="185"/>
      <c r="E672" s="185"/>
    </row>
    <row r="673" spans="1:5" ht="11.1" customHeight="1">
      <c r="A673" s="184"/>
      <c r="B673" s="184"/>
      <c r="C673" s="187"/>
      <c r="D673" s="188"/>
      <c r="E673" s="188"/>
    </row>
    <row r="674" spans="1:5" ht="11.1" customHeight="1">
      <c r="A674" s="184"/>
      <c r="B674" s="184"/>
      <c r="C674" s="187"/>
      <c r="D674" s="185"/>
      <c r="E674" s="185"/>
    </row>
    <row r="675" spans="1:5" ht="11.1" customHeight="1">
      <c r="A675" s="184"/>
      <c r="B675" s="184"/>
      <c r="C675" s="184"/>
      <c r="D675" s="185"/>
      <c r="E675" s="185"/>
    </row>
    <row r="676" spans="1:5" ht="11.1" customHeight="1">
      <c r="A676" s="184" t="s">
        <v>337</v>
      </c>
      <c r="B676" s="184"/>
      <c r="C676" s="190"/>
      <c r="D676" s="185"/>
      <c r="E676" s="185"/>
    </row>
    <row r="677" spans="1:5" ht="11.1" customHeight="1">
      <c r="A677" s="184"/>
      <c r="B677" s="184"/>
      <c r="C677" s="184"/>
      <c r="D677" s="185"/>
      <c r="E677" s="185"/>
    </row>
    <row r="678" spans="1:5" ht="11.1" customHeight="1">
      <c r="A678" s="195"/>
      <c r="B678" s="216" t="s">
        <v>355</v>
      </c>
      <c r="C678" s="196" t="s">
        <v>338</v>
      </c>
      <c r="D678" s="197">
        <v>208.69</v>
      </c>
      <c r="E678" s="12" t="str">
        <f>IF($E$5&gt;0,D678*(100%-$E$5)," ")</f>
        <v xml:space="preserve"> </v>
      </c>
    </row>
    <row r="679" spans="1:5" ht="11.1" customHeight="1">
      <c r="A679" s="184"/>
      <c r="B679" s="183"/>
      <c r="C679" s="184" t="s">
        <v>332</v>
      </c>
      <c r="D679" s="185"/>
      <c r="E679" s="185"/>
    </row>
    <row r="680" spans="1:5" ht="11.1" customHeight="1">
      <c r="A680" s="184"/>
      <c r="B680" s="184"/>
      <c r="C680" s="184" t="s">
        <v>333</v>
      </c>
      <c r="D680" s="185"/>
      <c r="E680" s="185"/>
    </row>
    <row r="681" spans="1:5" ht="11.1" customHeight="1">
      <c r="A681" s="184"/>
      <c r="B681" s="184"/>
      <c r="C681" s="187"/>
      <c r="D681" s="188"/>
      <c r="E681" s="188"/>
    </row>
    <row r="682" spans="1:5" ht="11.1" customHeight="1">
      <c r="A682" s="184"/>
      <c r="B682" s="184"/>
      <c r="C682" s="187"/>
      <c r="D682" s="185"/>
      <c r="E682" s="185"/>
    </row>
    <row r="683" spans="1:5" ht="11.1" customHeight="1">
      <c r="A683" s="184"/>
      <c r="B683" s="184"/>
      <c r="C683" s="184"/>
      <c r="D683" s="185"/>
      <c r="E683" s="185"/>
    </row>
    <row r="684" spans="1:5" ht="11.1" customHeight="1">
      <c r="A684" s="184" t="s">
        <v>339</v>
      </c>
      <c r="B684" s="184"/>
      <c r="C684" s="190"/>
      <c r="D684" s="185"/>
      <c r="E684" s="185"/>
    </row>
    <row r="685" spans="1:5" ht="11.1" customHeight="1">
      <c r="A685" s="198"/>
      <c r="B685" s="198"/>
      <c r="C685" s="198"/>
      <c r="D685" s="199"/>
      <c r="E685" s="199"/>
    </row>
    <row r="686" spans="1:5" ht="11.1" customHeight="1">
      <c r="A686" s="31"/>
      <c r="B686" s="1"/>
      <c r="C686" s="1"/>
      <c r="D686" s="1"/>
      <c r="E686" s="1"/>
    </row>
    <row r="687" spans="1:5" ht="11.1" customHeight="1">
      <c r="A687" s="31"/>
      <c r="B687" s="1"/>
      <c r="C687" s="1"/>
      <c r="D687" s="1"/>
      <c r="E687" s="1"/>
    </row>
    <row r="688" spans="1:5" ht="11.1" customHeight="1">
      <c r="A688" s="31"/>
      <c r="B688" s="1"/>
      <c r="C688" s="1"/>
      <c r="D688" s="1"/>
      <c r="E688" s="1"/>
    </row>
    <row r="689" spans="1:5" ht="11.1" customHeight="1">
      <c r="A689" s="170"/>
      <c r="B689" s="170"/>
      <c r="C689" s="170"/>
      <c r="D689" s="170"/>
      <c r="E689" s="170"/>
    </row>
    <row r="690" spans="1:5" ht="11.1" customHeight="1">
      <c r="A690" s="170"/>
      <c r="B690" s="7"/>
      <c r="C690" s="169" t="s">
        <v>313</v>
      </c>
      <c r="D690" s="170"/>
      <c r="E690" s="170"/>
    </row>
    <row r="691" spans="1:5" ht="11.1" customHeight="1">
      <c r="A691" s="170"/>
      <c r="B691" s="171"/>
      <c r="C691" s="169"/>
      <c r="D691" s="172"/>
      <c r="E691" s="172"/>
    </row>
    <row r="692" spans="1:5" ht="11.1" customHeight="1">
      <c r="A692" s="5"/>
      <c r="B692" s="7"/>
      <c r="C692" s="4"/>
      <c r="D692" s="5"/>
      <c r="E692" s="5"/>
    </row>
    <row r="693" spans="1:5" ht="11.1" customHeight="1">
      <c r="A693" s="5"/>
      <c r="B693" s="5"/>
      <c r="C693" s="5"/>
      <c r="D693" s="5"/>
      <c r="E693" s="5"/>
    </row>
    <row r="694" spans="1:5" ht="11.1" customHeight="1">
      <c r="A694" s="9"/>
      <c r="B694" s="206" t="s">
        <v>314</v>
      </c>
      <c r="C694" s="10" t="s">
        <v>315</v>
      </c>
      <c r="D694" s="162">
        <v>239.46</v>
      </c>
      <c r="E694" s="12" t="str">
        <f>IF($E$5&gt;0,D694*(100%-$E$5)," ")</f>
        <v xml:space="preserve"> </v>
      </c>
    </row>
    <row r="695" spans="1:5" ht="11.1" customHeight="1">
      <c r="A695" s="13"/>
      <c r="B695" s="13"/>
      <c r="C695" s="13" t="s">
        <v>316</v>
      </c>
      <c r="D695" s="61"/>
      <c r="E695" s="61"/>
    </row>
    <row r="696" spans="1:5" ht="11.1" customHeight="1">
      <c r="A696" s="13"/>
      <c r="B696" s="13"/>
      <c r="C696" s="13" t="s">
        <v>317</v>
      </c>
      <c r="D696" s="62"/>
      <c r="E696" s="62"/>
    </row>
    <row r="697" spans="1:5" ht="11.1" customHeight="1">
      <c r="A697" s="13"/>
      <c r="B697" s="13"/>
      <c r="C697" s="13" t="s">
        <v>97</v>
      </c>
      <c r="D697" s="62"/>
      <c r="E697" s="62"/>
    </row>
    <row r="698" spans="1:5" ht="11.1" customHeight="1">
      <c r="A698" s="13"/>
      <c r="B698" s="13"/>
      <c r="C698" s="13"/>
      <c r="D698" s="61"/>
      <c r="E698" s="61"/>
    </row>
    <row r="699" spans="1:5" ht="11.1" customHeight="1">
      <c r="A699" s="13"/>
      <c r="B699" s="13"/>
      <c r="C699" s="14"/>
      <c r="D699" s="61"/>
      <c r="E699" s="61"/>
    </row>
    <row r="700" spans="1:5" ht="11.1" customHeight="1">
      <c r="A700" s="13"/>
      <c r="B700" s="13"/>
      <c r="C700" s="13"/>
      <c r="D700" s="61"/>
      <c r="E700" s="61"/>
    </row>
    <row r="701" spans="1:5" ht="11.1" customHeight="1">
      <c r="A701" s="13"/>
      <c r="B701" s="13"/>
      <c r="C701" s="13"/>
      <c r="D701" s="61"/>
      <c r="E701" s="61"/>
    </row>
    <row r="702" spans="1:5" ht="11.1" customHeight="1">
      <c r="A702" s="13" t="s">
        <v>318</v>
      </c>
      <c r="B702" s="13"/>
      <c r="C702" s="13"/>
      <c r="D702" s="61"/>
      <c r="E702" s="61"/>
    </row>
    <row r="703" spans="1:5" ht="11.1" customHeight="1">
      <c r="A703" s="18"/>
      <c r="B703" s="30"/>
      <c r="C703" s="29"/>
      <c r="D703" s="67"/>
      <c r="E703" s="67"/>
    </row>
    <row r="704" spans="1:5" ht="11.1" customHeight="1">
      <c r="A704" s="9"/>
      <c r="B704" s="206" t="s">
        <v>319</v>
      </c>
      <c r="C704" s="10" t="s">
        <v>320</v>
      </c>
      <c r="D704" s="162">
        <v>245</v>
      </c>
      <c r="E704" s="12" t="str">
        <f>IF($E$5&gt;0,D704*(100%-$E$5)," ")</f>
        <v xml:space="preserve"> </v>
      </c>
    </row>
    <row r="705" spans="1:5" ht="11.1" customHeight="1">
      <c r="A705" s="13"/>
      <c r="B705" s="13"/>
      <c r="C705" s="13" t="s">
        <v>316</v>
      </c>
      <c r="D705" s="61"/>
      <c r="E705" s="61"/>
    </row>
    <row r="706" spans="1:5" ht="11.1" customHeight="1">
      <c r="A706" s="13"/>
      <c r="B706" s="13"/>
      <c r="C706" s="13" t="s">
        <v>317</v>
      </c>
      <c r="D706" s="62"/>
      <c r="E706" s="62"/>
    </row>
    <row r="707" spans="1:5" ht="11.1" customHeight="1">
      <c r="A707" s="13"/>
      <c r="B707" s="13"/>
      <c r="C707" s="13" t="s">
        <v>321</v>
      </c>
      <c r="D707" s="62"/>
      <c r="E707" s="62"/>
    </row>
    <row r="708" spans="1:5" ht="11.1" customHeight="1">
      <c r="A708" s="13"/>
      <c r="B708" s="13"/>
      <c r="C708" s="13"/>
      <c r="D708" s="61"/>
      <c r="E708" s="61"/>
    </row>
    <row r="709" spans="1:5" ht="11.1" customHeight="1">
      <c r="A709" s="13"/>
      <c r="B709" s="13"/>
      <c r="C709" s="14"/>
      <c r="D709" s="61"/>
      <c r="E709" s="61"/>
    </row>
    <row r="710" spans="1:5" ht="11.1" customHeight="1">
      <c r="A710" s="13"/>
      <c r="B710" s="13"/>
      <c r="C710" s="13"/>
      <c r="D710" s="61"/>
      <c r="E710" s="61"/>
    </row>
    <row r="711" spans="1:5" ht="11.1" customHeight="1">
      <c r="A711" s="13"/>
      <c r="B711" s="13"/>
      <c r="C711" s="13"/>
      <c r="D711" s="61"/>
      <c r="E711" s="61"/>
    </row>
    <row r="712" spans="1:5" ht="11.1" customHeight="1">
      <c r="A712" s="13" t="s">
        <v>322</v>
      </c>
      <c r="B712" s="13"/>
      <c r="C712" s="13"/>
      <c r="D712" s="61"/>
      <c r="E712" s="61"/>
    </row>
    <row r="713" spans="1:5" ht="11.1" customHeight="1">
      <c r="A713" s="13"/>
      <c r="B713" s="22"/>
      <c r="C713" s="13"/>
      <c r="D713" s="61"/>
      <c r="E713" s="61"/>
    </row>
    <row r="714" spans="1:5" ht="11.1" customHeight="1">
      <c r="A714" s="18"/>
      <c r="B714" s="30"/>
      <c r="C714" s="18"/>
      <c r="D714" s="67"/>
      <c r="E714" s="67"/>
    </row>
    <row r="715" spans="1:5" ht="11.1" customHeight="1">
      <c r="A715" s="9"/>
      <c r="B715" s="212" t="s">
        <v>323</v>
      </c>
      <c r="C715" s="10" t="s">
        <v>324</v>
      </c>
      <c r="D715" s="162">
        <v>284.58</v>
      </c>
      <c r="E715" s="12" t="str">
        <f>IF($E$5&gt;0,D715*(100%-$E$5)," ")</f>
        <v xml:space="preserve"> </v>
      </c>
    </row>
    <row r="716" spans="1:5" ht="11.1" customHeight="1">
      <c r="A716" s="13"/>
      <c r="B716" s="22"/>
      <c r="C716" s="13" t="s">
        <v>316</v>
      </c>
      <c r="D716" s="61"/>
      <c r="E716" s="61"/>
    </row>
    <row r="717" spans="1:5" ht="11.1" customHeight="1">
      <c r="A717" s="13"/>
      <c r="B717" s="22"/>
      <c r="C717" s="13" t="s">
        <v>317</v>
      </c>
      <c r="D717" s="61"/>
      <c r="E717" s="61"/>
    </row>
    <row r="718" spans="1:5" ht="11.1" customHeight="1">
      <c r="A718" s="13"/>
      <c r="B718" s="22"/>
      <c r="C718" s="13" t="s">
        <v>106</v>
      </c>
      <c r="D718" s="61"/>
      <c r="E718" s="61"/>
    </row>
    <row r="719" spans="1:5" ht="11.1" customHeight="1">
      <c r="A719" s="13"/>
      <c r="B719" s="22"/>
      <c r="C719" s="13"/>
      <c r="D719" s="61"/>
      <c r="E719" s="61"/>
    </row>
    <row r="720" spans="1:5" ht="11.1" customHeight="1">
      <c r="A720" s="13"/>
      <c r="B720" s="22"/>
      <c r="C720" s="14"/>
      <c r="D720" s="61"/>
      <c r="E720" s="61"/>
    </row>
    <row r="721" spans="1:5" ht="11.1" customHeight="1">
      <c r="A721" s="13"/>
      <c r="B721" s="22"/>
      <c r="C721" s="13"/>
      <c r="D721" s="61"/>
      <c r="E721" s="61"/>
    </row>
    <row r="722" spans="1:5" ht="11.1" customHeight="1">
      <c r="A722" s="13"/>
      <c r="B722" s="22"/>
      <c r="C722" s="13"/>
      <c r="D722" s="61"/>
      <c r="E722" s="61"/>
    </row>
    <row r="723" spans="1:5" ht="11.1" customHeight="1">
      <c r="A723" s="13" t="s">
        <v>325</v>
      </c>
      <c r="B723" s="22"/>
      <c r="C723" s="13"/>
      <c r="D723" s="61"/>
      <c r="E723" s="61"/>
    </row>
    <row r="724" spans="1:5" ht="11.1" customHeight="1">
      <c r="A724" s="18"/>
      <c r="B724" s="30"/>
      <c r="C724" s="18"/>
      <c r="D724" s="67"/>
      <c r="E724" s="67"/>
    </row>
    <row r="725" spans="1:5" ht="11.1" customHeight="1">
      <c r="A725" s="147"/>
      <c r="B725" s="210" t="s">
        <v>326</v>
      </c>
      <c r="C725" s="35" t="s">
        <v>327</v>
      </c>
      <c r="D725" s="162">
        <v>188.67</v>
      </c>
      <c r="E725" s="12" t="str">
        <f>IF($E$5&gt;0,D725*(100%-$E$5)," ")</f>
        <v xml:space="preserve"> </v>
      </c>
    </row>
    <row r="726" spans="1:5" ht="11.1" customHeight="1">
      <c r="A726" s="131"/>
      <c r="B726" s="15"/>
      <c r="C726" s="13" t="s">
        <v>328</v>
      </c>
      <c r="D726" s="61"/>
      <c r="E726" s="61"/>
    </row>
    <row r="727" spans="1:5" ht="11.1" customHeight="1">
      <c r="A727" s="131"/>
      <c r="B727" s="15"/>
      <c r="C727" s="13" t="s">
        <v>317</v>
      </c>
      <c r="D727" s="61"/>
      <c r="E727" s="61"/>
    </row>
    <row r="728" spans="1:5" ht="11.1" customHeight="1">
      <c r="A728" s="131"/>
      <c r="B728" s="15"/>
      <c r="C728" s="37"/>
      <c r="D728" s="61"/>
      <c r="E728" s="61"/>
    </row>
    <row r="729" spans="1:5" ht="11.1" customHeight="1">
      <c r="A729" s="131"/>
      <c r="B729" s="15"/>
      <c r="C729" s="37"/>
      <c r="D729" s="61"/>
      <c r="E729" s="61"/>
    </row>
    <row r="730" spans="1:5" ht="11.1" customHeight="1">
      <c r="A730" s="131"/>
      <c r="B730" s="15"/>
      <c r="C730" s="37"/>
      <c r="D730" s="61"/>
      <c r="E730" s="61"/>
    </row>
    <row r="731" spans="1:5" ht="11.1" customHeight="1">
      <c r="A731" s="131"/>
      <c r="B731" s="15"/>
      <c r="C731" s="13"/>
      <c r="D731" s="61"/>
      <c r="E731" s="61"/>
    </row>
    <row r="732" spans="1:5" ht="11.1" customHeight="1">
      <c r="A732" s="131"/>
      <c r="B732" s="15"/>
      <c r="C732" s="13"/>
      <c r="D732" s="61"/>
      <c r="E732" s="61"/>
    </row>
    <row r="733" spans="1:5" ht="11.1" customHeight="1">
      <c r="A733" s="39"/>
      <c r="B733" s="15"/>
      <c r="C733" s="13"/>
      <c r="D733" s="61"/>
      <c r="E733" s="61"/>
    </row>
    <row r="734" spans="1:5" ht="11.1" customHeight="1">
      <c r="A734" s="39"/>
      <c r="B734" s="15"/>
      <c r="C734" s="13"/>
      <c r="D734" s="61"/>
      <c r="E734" s="61"/>
    </row>
    <row r="735" spans="1:5" ht="11.1" customHeight="1">
      <c r="A735" s="39" t="s">
        <v>187</v>
      </c>
      <c r="B735" s="15"/>
      <c r="C735" s="13"/>
      <c r="D735" s="61"/>
      <c r="E735" s="61"/>
    </row>
    <row r="736" spans="1:5" ht="11.1" customHeight="1">
      <c r="A736" s="148"/>
      <c r="B736" s="25"/>
      <c r="C736" s="18"/>
      <c r="D736" s="67"/>
      <c r="E736" s="67"/>
    </row>
    <row r="737" spans="1:5" ht="11.1" customHeight="1">
      <c r="A737" s="31"/>
      <c r="B737" s="1"/>
      <c r="C737" s="1"/>
      <c r="D737" s="1"/>
      <c r="E737" s="1"/>
    </row>
    <row r="738" spans="1:5" ht="11.1" customHeight="1">
      <c r="A738" s="31"/>
      <c r="B738" s="1"/>
      <c r="C738" s="1"/>
      <c r="D738" s="1"/>
      <c r="E738" s="1"/>
    </row>
    <row r="739" spans="1:5" ht="11.1" customHeight="1">
      <c r="A739" s="31"/>
      <c r="B739" s="1"/>
      <c r="C739" s="1"/>
      <c r="D739" s="1"/>
      <c r="E739" s="1"/>
    </row>
    <row r="740" spans="1:5" ht="11.1" customHeight="1">
      <c r="A740" s="31"/>
      <c r="B740" s="1"/>
      <c r="C740" s="1"/>
      <c r="D740" s="1"/>
      <c r="E740" s="1"/>
    </row>
    <row r="741" spans="1:5" ht="11.1" customHeight="1">
      <c r="A741" s="31"/>
      <c r="B741" s="1"/>
      <c r="C741" s="1"/>
      <c r="D741" s="1"/>
      <c r="E741" s="1"/>
    </row>
    <row r="742" spans="1:5" ht="11.1" customHeight="1">
      <c r="A742" s="31"/>
      <c r="B742" s="1"/>
      <c r="C742" s="1"/>
      <c r="D742" s="1"/>
      <c r="E742" s="1"/>
    </row>
    <row r="743" spans="1:5" ht="11.1" customHeight="1">
      <c r="A743" s="31"/>
      <c r="B743" s="1"/>
      <c r="C743" s="1"/>
      <c r="D743" s="1"/>
      <c r="E743" s="1"/>
    </row>
    <row r="744" spans="1:5" ht="11.1" customHeight="1">
      <c r="A744" s="31"/>
      <c r="B744" s="1"/>
      <c r="C744" s="1"/>
      <c r="D744" s="1"/>
      <c r="E744" s="1"/>
    </row>
    <row r="745" spans="1:5" ht="11.1" customHeight="1">
      <c r="A745" s="31"/>
      <c r="B745" s="1"/>
      <c r="C745" s="1"/>
      <c r="D745" s="1"/>
      <c r="E745" s="1"/>
    </row>
    <row r="746" spans="1:5" ht="11.1" customHeight="1">
      <c r="A746" s="31"/>
      <c r="B746" s="1"/>
      <c r="C746" s="1"/>
      <c r="D746" s="1"/>
      <c r="E746" s="1"/>
    </row>
    <row r="747" spans="1:5" ht="11.1" customHeight="1">
      <c r="A747" s="31"/>
      <c r="B747" s="1"/>
      <c r="C747" s="1"/>
      <c r="D747" s="1"/>
      <c r="E747" s="1"/>
    </row>
    <row r="748" spans="1:5" ht="11.1" customHeight="1">
      <c r="A748" s="31"/>
      <c r="B748" s="1"/>
      <c r="C748" s="1"/>
      <c r="D748" s="1"/>
      <c r="E748" s="1"/>
    </row>
    <row r="749" spans="1:5" ht="11.1" customHeight="1">
      <c r="A749" s="31"/>
      <c r="B749" s="1"/>
      <c r="C749" s="1"/>
      <c r="D749" s="1"/>
      <c r="E749" s="1"/>
    </row>
    <row r="750" spans="1:5" ht="11.1" customHeight="1">
      <c r="A750" s="31"/>
      <c r="B750" s="1"/>
      <c r="C750" s="1"/>
      <c r="D750" s="1"/>
      <c r="E750" s="1"/>
    </row>
    <row r="751" spans="1:5" ht="11.1" customHeight="1">
      <c r="A751" s="31"/>
      <c r="B751" s="1"/>
      <c r="C751" s="1"/>
      <c r="D751" s="1"/>
      <c r="E751" s="1"/>
    </row>
    <row r="752" spans="1:5" ht="12" customHeight="1">
      <c r="A752" s="72"/>
      <c r="B752" s="72"/>
      <c r="C752" s="72"/>
      <c r="D752" s="72"/>
      <c r="E752" s="72"/>
    </row>
    <row r="753" spans="1:5" ht="12" customHeight="1">
      <c r="A753" s="72"/>
      <c r="B753" s="7"/>
      <c r="C753" s="4" t="s">
        <v>206</v>
      </c>
      <c r="D753" s="72"/>
      <c r="E753" s="72"/>
    </row>
    <row r="754" spans="1:5" ht="12" customHeight="1">
      <c r="A754" s="72"/>
      <c r="B754" s="7"/>
      <c r="C754" s="4"/>
      <c r="D754" s="31"/>
      <c r="E754" s="31"/>
    </row>
    <row r="755" spans="1:5" ht="12" customHeight="1">
      <c r="A755" s="5"/>
      <c r="B755" s="7"/>
      <c r="C755" s="4"/>
      <c r="D755" s="5"/>
      <c r="E755" s="5"/>
    </row>
    <row r="756" spans="1:5" ht="12" customHeight="1">
      <c r="A756" s="5"/>
      <c r="B756" s="5"/>
      <c r="C756" s="5"/>
      <c r="D756" s="5"/>
      <c r="E756" s="5"/>
    </row>
    <row r="757" spans="1:5" ht="12" customHeight="1">
      <c r="A757" s="9"/>
      <c r="B757" s="206" t="s">
        <v>207</v>
      </c>
      <c r="C757" s="138" t="s">
        <v>208</v>
      </c>
      <c r="D757" s="11">
        <v>367</v>
      </c>
      <c r="E757" s="12" t="str">
        <f>IF($E$5&gt;0,D757*(100%-$E$5)," ")</f>
        <v xml:space="preserve"> </v>
      </c>
    </row>
    <row r="758" spans="1:5" ht="12" customHeight="1">
      <c r="A758" s="13"/>
      <c r="B758" s="13"/>
      <c r="C758" s="15" t="s">
        <v>209</v>
      </c>
      <c r="D758" s="16"/>
      <c r="E758" s="16"/>
    </row>
    <row r="759" spans="1:5" ht="12" customHeight="1">
      <c r="A759" s="13"/>
      <c r="B759" s="13"/>
      <c r="C759" s="15" t="s">
        <v>210</v>
      </c>
      <c r="D759" s="17"/>
      <c r="E759" s="17"/>
    </row>
    <row r="760" spans="1:5" ht="12" customHeight="1">
      <c r="A760" s="13"/>
      <c r="B760" s="13"/>
      <c r="C760" s="15"/>
      <c r="D760" s="16"/>
      <c r="E760" s="16"/>
    </row>
    <row r="761" spans="1:5" ht="12" customHeight="1">
      <c r="A761" s="13"/>
      <c r="B761" s="13"/>
      <c r="C761" s="139"/>
      <c r="D761" s="16"/>
      <c r="E761" s="16"/>
    </row>
    <row r="762" spans="1:5" ht="12" customHeight="1">
      <c r="A762" s="13"/>
      <c r="B762" s="13"/>
      <c r="C762" s="15"/>
      <c r="D762" s="16"/>
      <c r="E762" s="16"/>
    </row>
    <row r="763" spans="1:5" ht="12" customHeight="1">
      <c r="A763" s="13"/>
      <c r="B763" s="13"/>
      <c r="C763" s="15"/>
      <c r="D763" s="16"/>
      <c r="E763" s="16"/>
    </row>
    <row r="764" spans="1:5" ht="12" customHeight="1">
      <c r="A764" s="13" t="s">
        <v>211</v>
      </c>
      <c r="B764" s="13"/>
      <c r="C764" s="15"/>
      <c r="D764" s="16"/>
      <c r="E764" s="16"/>
    </row>
    <row r="765" spans="1:5" ht="12" customHeight="1">
      <c r="A765" s="18"/>
      <c r="B765" s="30"/>
      <c r="C765" s="146"/>
      <c r="D765" s="19"/>
      <c r="E765" s="19"/>
    </row>
    <row r="766" spans="1:5" ht="12" customHeight="1">
      <c r="A766" s="9"/>
      <c r="B766" s="206" t="s">
        <v>212</v>
      </c>
      <c r="C766" s="138" t="s">
        <v>213</v>
      </c>
      <c r="D766" s="11">
        <v>428.89</v>
      </c>
      <c r="E766" s="12" t="str">
        <f>IF($E$5&gt;0,D766*(100%-$E$5)," ")</f>
        <v xml:space="preserve"> </v>
      </c>
    </row>
    <row r="767" spans="1:5" ht="12" customHeight="1">
      <c r="A767" s="13"/>
      <c r="B767" s="13"/>
      <c r="C767" s="15" t="s">
        <v>209</v>
      </c>
      <c r="D767" s="16"/>
      <c r="E767" s="16"/>
    </row>
    <row r="768" spans="1:5" ht="12" customHeight="1">
      <c r="A768" s="13"/>
      <c r="B768" s="13"/>
      <c r="C768" s="15" t="s">
        <v>214</v>
      </c>
      <c r="D768" s="17"/>
      <c r="E768" s="17"/>
    </row>
    <row r="769" spans="1:5" ht="12" customHeight="1">
      <c r="A769" s="13"/>
      <c r="B769" s="13"/>
      <c r="C769" s="15"/>
      <c r="D769" s="16"/>
      <c r="E769" s="16"/>
    </row>
    <row r="770" spans="1:5" ht="12" customHeight="1">
      <c r="A770" s="13"/>
      <c r="B770" s="13"/>
      <c r="C770" s="139"/>
      <c r="D770" s="16"/>
      <c r="E770" s="16"/>
    </row>
    <row r="771" spans="1:5" ht="12" customHeight="1">
      <c r="A771" s="13"/>
      <c r="B771" s="13"/>
      <c r="C771" s="15"/>
      <c r="D771" s="16"/>
      <c r="E771" s="16"/>
    </row>
    <row r="772" spans="1:5" ht="12" customHeight="1">
      <c r="A772" s="13"/>
      <c r="B772" s="13"/>
      <c r="C772" s="15"/>
      <c r="D772" s="16"/>
      <c r="E772" s="16"/>
    </row>
    <row r="773" spans="1:5" ht="12" customHeight="1">
      <c r="A773" s="13" t="s">
        <v>215</v>
      </c>
      <c r="B773" s="13"/>
      <c r="C773" s="15"/>
      <c r="D773" s="16"/>
      <c r="E773" s="16"/>
    </row>
    <row r="774" spans="1:5" ht="12" customHeight="1">
      <c r="A774" s="13"/>
      <c r="B774" s="22"/>
      <c r="C774" s="15"/>
      <c r="D774" s="16"/>
      <c r="E774" s="16"/>
    </row>
    <row r="775" spans="1:5" ht="12" customHeight="1">
      <c r="A775" s="9"/>
      <c r="B775" s="206" t="s">
        <v>216</v>
      </c>
      <c r="C775" s="27" t="s">
        <v>217</v>
      </c>
      <c r="D775" s="11">
        <v>395.47</v>
      </c>
      <c r="E775" s="12" t="str">
        <f>IF($E$5&gt;0,D775*(100%-$E$5)," ")</f>
        <v xml:space="preserve"> </v>
      </c>
    </row>
    <row r="776" spans="1:5" ht="12" customHeight="1">
      <c r="A776" s="13"/>
      <c r="B776" s="13"/>
      <c r="C776" s="15" t="s">
        <v>209</v>
      </c>
      <c r="D776" s="16"/>
      <c r="E776" s="16"/>
    </row>
    <row r="777" spans="1:5" ht="12" customHeight="1">
      <c r="A777" s="13"/>
      <c r="B777" s="13"/>
      <c r="C777" s="22" t="s">
        <v>218</v>
      </c>
      <c r="D777" s="16"/>
      <c r="E777" s="16"/>
    </row>
    <row r="778" spans="1:5" ht="12" customHeight="1">
      <c r="A778" s="13"/>
      <c r="B778" s="13"/>
      <c r="C778" s="28"/>
      <c r="D778" s="16"/>
      <c r="E778" s="16"/>
    </row>
    <row r="779" spans="1:5" ht="12" customHeight="1">
      <c r="A779" s="13"/>
      <c r="B779" s="13"/>
      <c r="C779" s="28"/>
      <c r="D779" s="16"/>
      <c r="E779" s="16"/>
    </row>
    <row r="780" spans="1:5" ht="12" customHeight="1">
      <c r="A780" s="13"/>
      <c r="B780" s="13"/>
      <c r="C780" s="15"/>
      <c r="D780" s="16"/>
      <c r="E780" s="16"/>
    </row>
    <row r="781" spans="1:5" ht="12" customHeight="1">
      <c r="A781" s="13"/>
      <c r="B781" s="13"/>
      <c r="C781" s="79"/>
      <c r="D781" s="16"/>
      <c r="E781" s="16"/>
    </row>
    <row r="782" spans="1:5" ht="12" customHeight="1">
      <c r="A782" s="13" t="s">
        <v>219</v>
      </c>
      <c r="B782" s="13"/>
      <c r="C782" s="15"/>
      <c r="D782" s="17"/>
      <c r="E782" s="17"/>
    </row>
    <row r="783" spans="1:5" ht="12" customHeight="1">
      <c r="A783" s="13"/>
      <c r="B783" s="13"/>
      <c r="C783" s="22"/>
      <c r="D783" s="16"/>
      <c r="E783" s="16"/>
    </row>
    <row r="784" spans="1:5" ht="12" customHeight="1">
      <c r="A784" s="18"/>
      <c r="B784" s="18"/>
      <c r="C784" s="30"/>
      <c r="D784" s="19"/>
      <c r="E784" s="19"/>
    </row>
    <row r="785" spans="1:5" ht="12" customHeight="1">
      <c r="A785" s="9"/>
      <c r="B785" s="206" t="s">
        <v>220</v>
      </c>
      <c r="C785" s="27" t="s">
        <v>221</v>
      </c>
      <c r="D785" s="11">
        <v>440.31</v>
      </c>
      <c r="E785" s="12" t="str">
        <f>IF($E$5&gt;0,D785*(100%-$E$5)," ")</f>
        <v xml:space="preserve"> </v>
      </c>
    </row>
    <row r="786" spans="1:5" ht="12" customHeight="1">
      <c r="A786" s="13"/>
      <c r="B786" s="13"/>
      <c r="C786" s="15" t="s">
        <v>209</v>
      </c>
      <c r="D786" s="16"/>
      <c r="E786" s="16"/>
    </row>
    <row r="787" spans="1:5" ht="12" customHeight="1">
      <c r="A787" s="13"/>
      <c r="B787" s="13"/>
      <c r="C787" s="22" t="s">
        <v>222</v>
      </c>
      <c r="D787" s="16"/>
      <c r="E787" s="16"/>
    </row>
    <row r="788" spans="1:5" ht="12" customHeight="1">
      <c r="A788" s="13"/>
      <c r="B788" s="13"/>
      <c r="C788" s="28"/>
      <c r="D788" s="16"/>
      <c r="E788" s="16"/>
    </row>
    <row r="789" spans="1:5" ht="12" customHeight="1">
      <c r="A789" s="13"/>
      <c r="B789" s="13"/>
      <c r="C789" s="28"/>
      <c r="D789" s="16"/>
      <c r="E789" s="16"/>
    </row>
    <row r="790" spans="1:5" ht="12" customHeight="1">
      <c r="A790" s="13"/>
      <c r="B790" s="13"/>
      <c r="C790" s="15"/>
      <c r="D790" s="16"/>
      <c r="E790" s="16"/>
    </row>
    <row r="791" spans="1:5" ht="12" customHeight="1">
      <c r="A791" s="13"/>
      <c r="B791" s="13"/>
      <c r="C791" s="79"/>
      <c r="D791" s="16"/>
      <c r="E791" s="16"/>
    </row>
    <row r="792" spans="1:5" ht="12" customHeight="1">
      <c r="A792" s="13" t="s">
        <v>223</v>
      </c>
      <c r="B792" s="13"/>
      <c r="C792" s="15"/>
      <c r="D792" s="17"/>
      <c r="E792" s="17"/>
    </row>
    <row r="793" spans="1:5" ht="12" customHeight="1">
      <c r="A793" s="13"/>
      <c r="B793" s="13"/>
      <c r="C793" s="22"/>
      <c r="D793" s="16"/>
      <c r="E793" s="16"/>
    </row>
    <row r="794" spans="1:5" ht="12" customHeight="1">
      <c r="A794" s="18"/>
      <c r="B794" s="148"/>
      <c r="C794" s="166"/>
      <c r="D794" s="148"/>
      <c r="E794" s="148"/>
    </row>
    <row r="795" spans="1:5" ht="12" customHeight="1">
      <c r="A795" s="147"/>
      <c r="B795" s="210" t="s">
        <v>224</v>
      </c>
      <c r="C795" s="73" t="s">
        <v>225</v>
      </c>
      <c r="D795" s="11">
        <v>222.21482000000003</v>
      </c>
      <c r="E795" s="12" t="str">
        <f>IF($E$5&gt;0,D795*(100%-$E$5)," ")</f>
        <v xml:space="preserve"> </v>
      </c>
    </row>
    <row r="796" spans="1:5" ht="12" customHeight="1">
      <c r="A796" s="131"/>
      <c r="B796" s="15"/>
      <c r="C796" s="15" t="s">
        <v>226</v>
      </c>
      <c r="D796" s="16"/>
      <c r="E796" s="16"/>
    </row>
    <row r="797" spans="1:5" ht="12" customHeight="1">
      <c r="A797" s="131"/>
      <c r="B797" s="15"/>
      <c r="C797" s="139"/>
      <c r="D797" s="16"/>
      <c r="E797" s="16"/>
    </row>
    <row r="798" spans="1:5" ht="12" customHeight="1">
      <c r="A798" s="131"/>
      <c r="B798" s="15"/>
      <c r="C798" s="139"/>
      <c r="D798" s="16"/>
      <c r="E798" s="16"/>
    </row>
    <row r="799" spans="1:5" ht="12" customHeight="1">
      <c r="A799" s="131"/>
      <c r="B799" s="15"/>
      <c r="C799" s="44"/>
      <c r="D799" s="16"/>
      <c r="E799" s="16"/>
    </row>
    <row r="800" spans="1:5" ht="12" customHeight="1">
      <c r="A800" s="131"/>
      <c r="B800" s="15"/>
      <c r="C800" s="15"/>
      <c r="D800" s="16"/>
      <c r="E800" s="16"/>
    </row>
    <row r="801" spans="1:5" ht="12" customHeight="1">
      <c r="A801" s="131"/>
      <c r="B801" s="15"/>
      <c r="C801" s="15"/>
      <c r="D801" s="16"/>
      <c r="E801" s="16"/>
    </row>
    <row r="802" spans="1:5" ht="12" customHeight="1">
      <c r="A802" s="39"/>
      <c r="B802" s="15"/>
      <c r="C802" s="15"/>
      <c r="D802" s="16"/>
      <c r="E802" s="16"/>
    </row>
    <row r="803" spans="1:5" ht="12" customHeight="1">
      <c r="A803" s="39"/>
      <c r="B803" s="15"/>
      <c r="C803" s="15"/>
      <c r="D803" s="16"/>
      <c r="E803" s="16"/>
    </row>
    <row r="804" spans="1:5" ht="12" customHeight="1">
      <c r="A804" s="39" t="s">
        <v>187</v>
      </c>
      <c r="B804" s="15"/>
      <c r="C804" s="15"/>
      <c r="D804" s="16"/>
      <c r="E804" s="16"/>
    </row>
    <row r="805" spans="1:5" ht="12" customHeight="1">
      <c r="A805" s="148"/>
      <c r="B805" s="25"/>
      <c r="C805" s="25"/>
      <c r="D805" s="19"/>
      <c r="E805" s="19"/>
    </row>
    <row r="806" spans="1:5" ht="12" customHeight="1">
      <c r="A806" s="1"/>
      <c r="B806" s="1"/>
      <c r="C806" s="1"/>
      <c r="D806" s="2"/>
      <c r="E806" s="2"/>
    </row>
    <row r="807" spans="1:5" ht="12" customHeight="1">
      <c r="A807" s="1"/>
      <c r="B807" s="1"/>
      <c r="C807" s="1"/>
      <c r="D807" s="2"/>
      <c r="E807" s="2"/>
    </row>
    <row r="808" spans="1:5" ht="12" customHeight="1">
      <c r="A808" s="1"/>
      <c r="B808" s="1"/>
      <c r="C808" s="1"/>
      <c r="D808" s="2"/>
      <c r="E808" s="2"/>
    </row>
    <row r="809" spans="1:5" ht="12" customHeight="1">
      <c r="A809" s="1"/>
      <c r="B809" s="1"/>
      <c r="C809" s="1"/>
      <c r="D809" s="2"/>
      <c r="E809" s="2"/>
    </row>
    <row r="810" spans="1:5" ht="12" customHeight="1">
      <c r="A810" s="72"/>
      <c r="B810" s="72"/>
      <c r="C810" s="72"/>
      <c r="D810" s="72"/>
      <c r="E810" s="72"/>
    </row>
    <row r="811" spans="1:5" ht="12" customHeight="1">
      <c r="A811" s="72"/>
      <c r="B811" s="72"/>
      <c r="C811" s="72"/>
      <c r="D811" s="72"/>
      <c r="E811" s="72"/>
    </row>
    <row r="812" spans="1:5" ht="12" customHeight="1">
      <c r="A812" s="72"/>
      <c r="B812" s="7"/>
      <c r="C812" s="4" t="s">
        <v>227</v>
      </c>
      <c r="D812" s="72"/>
      <c r="E812" s="72"/>
    </row>
    <row r="813" spans="1:5" ht="12" customHeight="1">
      <c r="A813" s="72"/>
      <c r="B813" s="7"/>
      <c r="C813" s="4"/>
      <c r="D813" s="31"/>
      <c r="E813" s="31"/>
    </row>
    <row r="814" spans="1:5" ht="12" customHeight="1">
      <c r="A814" s="5"/>
      <c r="B814" s="7"/>
      <c r="C814" s="4"/>
      <c r="D814" s="5"/>
      <c r="E814" s="5"/>
    </row>
    <row r="815" spans="1:5" ht="12" customHeight="1">
      <c r="A815" s="5"/>
      <c r="B815" s="5"/>
      <c r="C815" s="5"/>
      <c r="D815" s="5"/>
      <c r="E815" s="5"/>
    </row>
    <row r="816" spans="1:5" ht="12" customHeight="1">
      <c r="A816" s="9"/>
      <c r="B816" s="206" t="s">
        <v>228</v>
      </c>
      <c r="C816" s="138" t="s">
        <v>229</v>
      </c>
      <c r="D816" s="11">
        <v>395.47134</v>
      </c>
      <c r="E816" s="12" t="str">
        <f>IF($E$5&gt;0,D816*(100%-$E$5)," ")</f>
        <v xml:space="preserve"> </v>
      </c>
    </row>
    <row r="817" spans="1:5" ht="12" customHeight="1">
      <c r="A817" s="13"/>
      <c r="B817" s="13"/>
      <c r="C817" s="15" t="s">
        <v>230</v>
      </c>
      <c r="D817" s="16"/>
      <c r="E817" s="16"/>
    </row>
    <row r="818" spans="1:5" ht="12" customHeight="1">
      <c r="A818" s="13"/>
      <c r="B818" s="13"/>
      <c r="C818" s="15" t="s">
        <v>210</v>
      </c>
      <c r="D818" s="17"/>
      <c r="E818" s="17"/>
    </row>
    <row r="819" spans="1:5" ht="12" customHeight="1">
      <c r="A819" s="13"/>
      <c r="B819" s="13"/>
      <c r="C819" s="15"/>
      <c r="D819" s="16"/>
      <c r="E819" s="16"/>
    </row>
    <row r="820" spans="1:5" ht="12" customHeight="1">
      <c r="A820" s="13"/>
      <c r="B820" s="13"/>
      <c r="C820" s="139"/>
      <c r="D820" s="16"/>
      <c r="E820" s="16"/>
    </row>
    <row r="821" spans="1:5" ht="12" customHeight="1">
      <c r="A821" s="13"/>
      <c r="B821" s="13"/>
      <c r="C821" s="15"/>
      <c r="D821" s="16"/>
      <c r="E821" s="16"/>
    </row>
    <row r="822" spans="1:5" ht="12" customHeight="1">
      <c r="A822" s="13"/>
      <c r="B822" s="13"/>
      <c r="C822" s="15"/>
      <c r="D822" s="16"/>
      <c r="E822" s="16"/>
    </row>
    <row r="823" spans="1:5" ht="12" customHeight="1">
      <c r="A823" s="13" t="s">
        <v>211</v>
      </c>
      <c r="B823" s="13"/>
      <c r="C823" s="15"/>
      <c r="D823" s="16"/>
      <c r="E823" s="16"/>
    </row>
    <row r="824" spans="1:5" ht="12" customHeight="1">
      <c r="A824" s="18"/>
      <c r="B824" s="30"/>
      <c r="C824" s="146"/>
      <c r="D824" s="19"/>
      <c r="E824" s="19"/>
    </row>
    <row r="825" spans="1:5" ht="12" customHeight="1">
      <c r="A825" s="9"/>
      <c r="B825" s="206" t="s">
        <v>231</v>
      </c>
      <c r="C825" s="138" t="s">
        <v>232</v>
      </c>
      <c r="D825" s="11">
        <v>417.75</v>
      </c>
      <c r="E825" s="12" t="str">
        <f>IF($E$5&gt;0,D825*(100%-$E$5)," ")</f>
        <v xml:space="preserve"> </v>
      </c>
    </row>
    <row r="826" spans="1:5" ht="12" customHeight="1">
      <c r="A826" s="13"/>
      <c r="B826" s="13"/>
      <c r="C826" s="15" t="s">
        <v>230</v>
      </c>
      <c r="D826" s="16"/>
      <c r="E826" s="16"/>
    </row>
    <row r="827" spans="1:5" ht="12" customHeight="1">
      <c r="A827" s="13"/>
      <c r="B827" s="13"/>
      <c r="C827" s="15" t="s">
        <v>214</v>
      </c>
      <c r="D827" s="17"/>
      <c r="E827" s="17"/>
    </row>
    <row r="828" spans="1:5" ht="12" customHeight="1">
      <c r="A828" s="13"/>
      <c r="B828" s="13"/>
      <c r="C828" s="15"/>
      <c r="D828" s="16"/>
      <c r="E828" s="16"/>
    </row>
    <row r="829" spans="1:5" ht="12" customHeight="1">
      <c r="A829" s="13"/>
      <c r="B829" s="13"/>
      <c r="C829" s="139"/>
      <c r="D829" s="16"/>
      <c r="E829" s="16"/>
    </row>
    <row r="830" spans="1:5" ht="12" customHeight="1">
      <c r="A830" s="13"/>
      <c r="B830" s="13"/>
      <c r="C830" s="15"/>
      <c r="D830" s="16"/>
      <c r="E830" s="16"/>
    </row>
    <row r="831" spans="1:5" ht="12" customHeight="1">
      <c r="A831" s="13"/>
      <c r="B831" s="13"/>
      <c r="C831" s="15"/>
      <c r="D831" s="16"/>
      <c r="E831" s="16"/>
    </row>
    <row r="832" spans="1:5" ht="12" customHeight="1">
      <c r="A832" s="13" t="s">
        <v>215</v>
      </c>
      <c r="B832" s="13"/>
      <c r="C832" s="15"/>
      <c r="D832" s="16"/>
      <c r="E832" s="16"/>
    </row>
    <row r="833" spans="1:5" ht="12" customHeight="1">
      <c r="A833" s="13"/>
      <c r="B833" s="22"/>
      <c r="C833" s="139"/>
      <c r="D833" s="16"/>
      <c r="E833" s="16"/>
    </row>
    <row r="834" spans="1:5" ht="12" customHeight="1">
      <c r="A834" s="9"/>
      <c r="B834" s="206" t="s">
        <v>233</v>
      </c>
      <c r="C834" s="27" t="s">
        <v>234</v>
      </c>
      <c r="D834" s="11">
        <v>433.22561999999999</v>
      </c>
      <c r="E834" s="12" t="str">
        <f>IF($E$5&gt;0,D834*(100%-$E$5)," ")</f>
        <v xml:space="preserve"> </v>
      </c>
    </row>
    <row r="835" spans="1:5" ht="12" customHeight="1">
      <c r="A835" s="13"/>
      <c r="B835" s="13"/>
      <c r="C835" s="15" t="s">
        <v>230</v>
      </c>
      <c r="D835" s="16"/>
      <c r="E835" s="16"/>
    </row>
    <row r="836" spans="1:5" ht="12" customHeight="1">
      <c r="A836" s="13"/>
      <c r="B836" s="13"/>
      <c r="C836" s="22" t="s">
        <v>218</v>
      </c>
      <c r="D836" s="16"/>
      <c r="E836" s="16"/>
    </row>
    <row r="837" spans="1:5" ht="12" customHeight="1">
      <c r="A837" s="13"/>
      <c r="B837" s="13"/>
      <c r="C837" s="28"/>
      <c r="D837" s="16"/>
      <c r="E837" s="16"/>
    </row>
    <row r="838" spans="1:5" ht="12" customHeight="1">
      <c r="A838" s="13"/>
      <c r="B838" s="13"/>
      <c r="C838" s="28"/>
      <c r="D838" s="16"/>
      <c r="E838" s="16"/>
    </row>
    <row r="839" spans="1:5" ht="12" customHeight="1">
      <c r="A839" s="13"/>
      <c r="B839" s="13"/>
      <c r="C839" s="15"/>
      <c r="D839" s="16"/>
      <c r="E839" s="16"/>
    </row>
    <row r="840" spans="1:5" ht="12" customHeight="1">
      <c r="A840" s="13"/>
      <c r="B840" s="13"/>
      <c r="C840" s="79"/>
      <c r="D840" s="16"/>
      <c r="E840" s="16"/>
    </row>
    <row r="841" spans="1:5" ht="12" customHeight="1">
      <c r="A841" s="13"/>
      <c r="B841" s="13"/>
      <c r="C841" s="15"/>
      <c r="D841" s="17"/>
      <c r="E841" s="17"/>
    </row>
    <row r="842" spans="1:5" ht="12" customHeight="1">
      <c r="A842" s="13" t="s">
        <v>219</v>
      </c>
      <c r="B842" s="13"/>
      <c r="C842" s="22"/>
      <c r="D842" s="16"/>
      <c r="E842" s="16"/>
    </row>
    <row r="843" spans="1:5" ht="12" customHeight="1">
      <c r="A843" s="18"/>
      <c r="B843" s="18"/>
      <c r="C843" s="30"/>
      <c r="D843" s="19"/>
      <c r="E843" s="19"/>
    </row>
    <row r="844" spans="1:5" ht="12" customHeight="1">
      <c r="A844" s="13"/>
      <c r="B844" s="206" t="s">
        <v>235</v>
      </c>
      <c r="C844" s="27" t="s">
        <v>236</v>
      </c>
      <c r="D844" s="11">
        <v>480.45535999999998</v>
      </c>
      <c r="E844" s="12" t="str">
        <f>IF($E$5&gt;0,D844*(100%-$E$5)," ")</f>
        <v xml:space="preserve"> </v>
      </c>
    </row>
    <row r="845" spans="1:5" ht="12" customHeight="1">
      <c r="A845" s="13"/>
      <c r="B845" s="13"/>
      <c r="C845" s="15" t="s">
        <v>230</v>
      </c>
      <c r="D845" s="16"/>
      <c r="E845" s="16"/>
    </row>
    <row r="846" spans="1:5" ht="12" customHeight="1">
      <c r="A846" s="13"/>
      <c r="B846" s="13"/>
      <c r="C846" s="22" t="s">
        <v>222</v>
      </c>
      <c r="D846" s="16"/>
      <c r="E846" s="16"/>
    </row>
    <row r="847" spans="1:5" ht="12" customHeight="1">
      <c r="A847" s="13"/>
      <c r="B847" s="13"/>
      <c r="C847" s="28"/>
      <c r="D847" s="16"/>
      <c r="E847" s="16"/>
    </row>
    <row r="848" spans="1:5" ht="12" customHeight="1">
      <c r="A848" s="13"/>
      <c r="B848" s="13"/>
      <c r="C848" s="28"/>
      <c r="D848" s="16"/>
      <c r="E848" s="16"/>
    </row>
    <row r="849" spans="1:5" ht="12" customHeight="1">
      <c r="A849" s="13"/>
      <c r="B849" s="13"/>
      <c r="C849" s="15"/>
      <c r="D849" s="16"/>
      <c r="E849" s="16"/>
    </row>
    <row r="850" spans="1:5" ht="12" customHeight="1">
      <c r="A850" s="13"/>
      <c r="B850" s="13"/>
      <c r="C850" s="79"/>
      <c r="D850" s="16"/>
      <c r="E850" s="16"/>
    </row>
    <row r="851" spans="1:5" ht="12" customHeight="1">
      <c r="A851" s="131"/>
      <c r="B851" s="13"/>
      <c r="C851" s="15"/>
      <c r="D851" s="17"/>
      <c r="E851" s="17"/>
    </row>
    <row r="852" spans="1:5" ht="12" customHeight="1">
      <c r="A852" s="13" t="s">
        <v>223</v>
      </c>
      <c r="B852" s="13"/>
      <c r="C852" s="22"/>
      <c r="D852" s="16"/>
      <c r="E852" s="16"/>
    </row>
    <row r="853" spans="1:5" ht="12" customHeight="1">
      <c r="A853" s="148"/>
      <c r="B853" s="148"/>
      <c r="C853" s="166"/>
      <c r="D853" s="148"/>
      <c r="E853" s="148"/>
    </row>
    <row r="854" spans="1:5" ht="12" customHeight="1">
      <c r="A854" s="147"/>
      <c r="B854" s="206" t="s">
        <v>237</v>
      </c>
      <c r="C854" s="138" t="s">
        <v>238</v>
      </c>
      <c r="D854" s="11">
        <v>229.46634000000003</v>
      </c>
      <c r="E854" s="12" t="str">
        <f>IF($E$5&gt;0,D854*(100%-$E$5)," ")</f>
        <v xml:space="preserve"> </v>
      </c>
    </row>
    <row r="855" spans="1:5" ht="12" customHeight="1">
      <c r="A855" s="131"/>
      <c r="B855" s="13"/>
      <c r="C855" s="15" t="s">
        <v>239</v>
      </c>
      <c r="D855" s="16"/>
      <c r="E855" s="16"/>
    </row>
    <row r="856" spans="1:5" ht="12" customHeight="1">
      <c r="A856" s="131"/>
      <c r="B856" s="13"/>
      <c r="C856" s="15" t="s">
        <v>56</v>
      </c>
      <c r="D856" s="16"/>
      <c r="E856" s="16"/>
    </row>
    <row r="857" spans="1:5" ht="12" customHeight="1">
      <c r="A857" s="131"/>
      <c r="B857" s="13"/>
      <c r="C857" s="139"/>
      <c r="D857" s="16"/>
      <c r="E857" s="16"/>
    </row>
    <row r="858" spans="1:5" ht="12" customHeight="1">
      <c r="A858" s="131"/>
      <c r="B858" s="13"/>
      <c r="C858" s="139"/>
      <c r="D858" s="16"/>
      <c r="E858" s="16"/>
    </row>
    <row r="859" spans="1:5" ht="12" customHeight="1">
      <c r="A859" s="131"/>
      <c r="B859" s="13"/>
      <c r="C859" s="15"/>
      <c r="D859" s="16"/>
      <c r="E859" s="16"/>
    </row>
    <row r="860" spans="1:5" ht="12" customHeight="1">
      <c r="A860" s="131"/>
      <c r="B860" s="13"/>
      <c r="C860" s="15"/>
      <c r="D860" s="13"/>
      <c r="E860" s="13"/>
    </row>
    <row r="861" spans="1:5" ht="12" customHeight="1">
      <c r="A861" s="131"/>
      <c r="B861" s="14"/>
      <c r="C861" s="15"/>
      <c r="D861" s="13"/>
      <c r="E861" s="13"/>
    </row>
    <row r="862" spans="1:5" ht="12" customHeight="1">
      <c r="A862" s="200"/>
      <c r="B862" s="14"/>
      <c r="C862" s="15"/>
      <c r="D862" s="13"/>
      <c r="E862" s="13"/>
    </row>
    <row r="863" spans="1:5" ht="12" customHeight="1">
      <c r="A863" s="39" t="s">
        <v>240</v>
      </c>
      <c r="B863" s="14"/>
      <c r="C863" s="15"/>
      <c r="D863" s="13"/>
      <c r="E863" s="13"/>
    </row>
    <row r="864" spans="1:5" ht="12" customHeight="1">
      <c r="A864" s="46"/>
      <c r="B864" s="29"/>
      <c r="C864" s="25"/>
      <c r="D864" s="18"/>
      <c r="E864" s="18"/>
    </row>
    <row r="865" spans="1:5" ht="12" customHeight="1"/>
    <row r="866" spans="1:5" ht="12" customHeight="1"/>
    <row r="867" spans="1:5" ht="12" customHeight="1"/>
    <row r="868" spans="1:5" ht="12" customHeight="1"/>
    <row r="869" spans="1:5" ht="12.75" customHeight="1">
      <c r="A869" s="31"/>
      <c r="B869" s="31"/>
      <c r="C869" s="32"/>
      <c r="D869" s="32"/>
      <c r="E869" s="32"/>
    </row>
    <row r="870" spans="1:5" ht="12.75" customHeight="1">
      <c r="A870" s="33"/>
      <c r="B870" s="34"/>
      <c r="C870" s="32" t="s">
        <v>241</v>
      </c>
      <c r="D870" s="31"/>
      <c r="E870" s="31"/>
    </row>
    <row r="871" spans="1:5" ht="12.75" customHeight="1">
      <c r="A871" s="33"/>
      <c r="B871" s="34"/>
      <c r="C871" s="32"/>
      <c r="D871" s="31"/>
      <c r="E871" s="31"/>
    </row>
    <row r="872" spans="1:5" ht="12.75" customHeight="1">
      <c r="A872" s="33"/>
      <c r="B872" s="34"/>
      <c r="C872" s="31"/>
      <c r="D872" s="5"/>
      <c r="E872" s="5"/>
    </row>
    <row r="873" spans="1:5" ht="12.75" customHeight="1">
      <c r="A873" s="33"/>
      <c r="B873" s="33"/>
      <c r="C873" s="33"/>
      <c r="D873" s="5"/>
      <c r="E873" s="5"/>
    </row>
    <row r="874" spans="1:5" ht="12.75" customHeight="1">
      <c r="A874" s="49"/>
      <c r="B874" s="210" t="s">
        <v>242</v>
      </c>
      <c r="C874" s="35" t="s">
        <v>243</v>
      </c>
      <c r="D874" s="201">
        <v>202.2099</v>
      </c>
      <c r="E874" s="12" t="str">
        <f>IF($E$5&gt;0,D874*(100%-$E$5)," ")</f>
        <v xml:space="preserve"> </v>
      </c>
    </row>
    <row r="875" spans="1:5" ht="12.75" customHeight="1">
      <c r="A875" s="39"/>
      <c r="B875" s="42"/>
      <c r="C875" s="39" t="s">
        <v>244</v>
      </c>
      <c r="D875" s="43"/>
      <c r="E875" s="43"/>
    </row>
    <row r="876" spans="1:5" ht="12.75" customHeight="1">
      <c r="A876" s="39"/>
      <c r="B876" s="42"/>
      <c r="C876" s="39" t="s">
        <v>245</v>
      </c>
      <c r="D876" s="43"/>
      <c r="E876" s="43"/>
    </row>
    <row r="877" spans="1:5" ht="12.75" customHeight="1">
      <c r="A877" s="39"/>
      <c r="B877" s="42"/>
      <c r="C877" s="39"/>
      <c r="D877" s="45"/>
      <c r="E877" s="45"/>
    </row>
    <row r="878" spans="1:5" ht="12.75" customHeight="1">
      <c r="A878" s="39"/>
      <c r="B878" s="42"/>
      <c r="C878" s="37"/>
      <c r="D878" s="43"/>
      <c r="E878" s="43"/>
    </row>
    <row r="879" spans="1:5" ht="12.75" customHeight="1">
      <c r="A879" s="39"/>
      <c r="B879" s="42"/>
      <c r="C879" s="39"/>
      <c r="D879" s="43"/>
      <c r="E879" s="43"/>
    </row>
    <row r="880" spans="1:5" ht="12.75" customHeight="1">
      <c r="A880" s="39"/>
      <c r="B880" s="42"/>
      <c r="C880" s="39"/>
      <c r="D880" s="43"/>
      <c r="E880" s="43"/>
    </row>
    <row r="881" spans="1:5" ht="12.75" customHeight="1">
      <c r="A881" s="39"/>
      <c r="B881" s="42"/>
      <c r="C881" s="39"/>
      <c r="D881" s="43"/>
      <c r="E881" s="43"/>
    </row>
    <row r="882" spans="1:5" ht="12.75" customHeight="1">
      <c r="A882" s="39" t="s">
        <v>246</v>
      </c>
      <c r="B882" s="42"/>
      <c r="C882" s="39"/>
      <c r="D882" s="43"/>
      <c r="E882" s="43"/>
    </row>
    <row r="883" spans="1:5" ht="12.75" customHeight="1">
      <c r="A883" s="39"/>
      <c r="B883" s="42"/>
      <c r="C883" s="39"/>
      <c r="D883" s="43"/>
      <c r="E883" s="43"/>
    </row>
    <row r="884" spans="1:5" ht="12.75" customHeight="1">
      <c r="A884" s="46"/>
      <c r="B884" s="47"/>
      <c r="C884" s="202"/>
      <c r="D884" s="48"/>
      <c r="E884" s="48"/>
    </row>
    <row r="885" spans="1:5" ht="12.75" customHeight="1">
      <c r="A885" s="49"/>
      <c r="B885" s="210" t="s">
        <v>247</v>
      </c>
      <c r="C885" s="35" t="s">
        <v>248</v>
      </c>
      <c r="D885" s="201">
        <v>253.96129999999999</v>
      </c>
      <c r="E885" s="12" t="str">
        <f>IF($E$5&gt;0,D885*(100%-$E$5)," ")</f>
        <v xml:space="preserve"> </v>
      </c>
    </row>
    <row r="886" spans="1:5" ht="12.75" customHeight="1">
      <c r="A886" s="39"/>
      <c r="B886" s="39"/>
      <c r="C886" s="39" t="s">
        <v>249</v>
      </c>
      <c r="D886" s="50"/>
      <c r="E886" s="50"/>
    </row>
    <row r="887" spans="1:5" ht="12.75" customHeight="1">
      <c r="A887" s="39"/>
      <c r="B887" s="39"/>
      <c r="C887" s="39" t="s">
        <v>245</v>
      </c>
      <c r="D887" s="50"/>
      <c r="E887" s="50"/>
    </row>
    <row r="888" spans="1:5" ht="12.75" customHeight="1">
      <c r="A888" s="39"/>
      <c r="B888" s="39"/>
      <c r="C888" s="39"/>
      <c r="D888" s="51"/>
      <c r="E888" s="51"/>
    </row>
    <row r="889" spans="1:5" ht="12.75" customHeight="1">
      <c r="A889" s="39"/>
      <c r="B889" s="39"/>
      <c r="C889" s="37"/>
      <c r="D889" s="50"/>
      <c r="E889" s="50"/>
    </row>
    <row r="890" spans="1:5" ht="12.75" customHeight="1">
      <c r="A890" s="39"/>
      <c r="B890" s="39"/>
      <c r="C890" s="79"/>
      <c r="D890" s="50"/>
      <c r="E890" s="50"/>
    </row>
    <row r="891" spans="1:5" ht="12.75" customHeight="1">
      <c r="A891" s="39"/>
      <c r="B891" s="39"/>
      <c r="C891" s="79"/>
      <c r="D891" s="50"/>
      <c r="E891" s="50"/>
    </row>
    <row r="892" spans="1:5" ht="12.75" customHeight="1">
      <c r="A892" s="42" t="s">
        <v>250</v>
      </c>
      <c r="B892" s="39"/>
      <c r="C892" s="39"/>
      <c r="D892" s="50"/>
      <c r="E892" s="50"/>
    </row>
    <row r="893" spans="1:5" ht="12.75" customHeight="1">
      <c r="A893" s="39"/>
      <c r="B893" s="39"/>
      <c r="C893" s="79"/>
      <c r="D893" s="50"/>
      <c r="E893" s="50"/>
    </row>
    <row r="894" spans="1:5" ht="12.75" customHeight="1">
      <c r="A894" s="46"/>
      <c r="B894" s="46"/>
      <c r="C894" s="203"/>
      <c r="D894" s="52"/>
      <c r="E894" s="52"/>
    </row>
    <row r="895" spans="1:5" ht="12.75" customHeight="1">
      <c r="A895" s="114"/>
      <c r="B895" s="211" t="s">
        <v>251</v>
      </c>
      <c r="C895" s="35" t="s">
        <v>252</v>
      </c>
      <c r="D895" s="201">
        <v>259.29453999999998</v>
      </c>
      <c r="E895" s="12" t="str">
        <f>IF($E$5&gt;0,D895*(100%-$E$5)," ")</f>
        <v xml:space="preserve"> </v>
      </c>
    </row>
    <row r="896" spans="1:5" ht="12.75" customHeight="1">
      <c r="A896" s="116"/>
      <c r="B896" s="104"/>
      <c r="C896" s="39" t="s">
        <v>249</v>
      </c>
      <c r="D896" s="105"/>
      <c r="E896" s="105"/>
    </row>
    <row r="897" spans="1:5" ht="12.75" customHeight="1">
      <c r="A897" s="116"/>
      <c r="B897" s="104"/>
      <c r="C897" s="39" t="s">
        <v>245</v>
      </c>
      <c r="D897" s="105"/>
      <c r="E897" s="105"/>
    </row>
    <row r="898" spans="1:5" ht="12.75" customHeight="1">
      <c r="A898" s="116"/>
      <c r="B898" s="104"/>
      <c r="C898" s="39"/>
      <c r="D898" s="105"/>
      <c r="E898" s="105"/>
    </row>
    <row r="899" spans="1:5" ht="12.75" customHeight="1">
      <c r="A899" s="116"/>
      <c r="B899" s="104"/>
      <c r="C899" s="37"/>
      <c r="D899" s="105"/>
      <c r="E899" s="105"/>
    </row>
    <row r="900" spans="1:5" ht="12.75" customHeight="1">
      <c r="A900" s="104"/>
      <c r="B900" s="107"/>
      <c r="C900" s="79"/>
      <c r="D900" s="105"/>
      <c r="E900" s="105"/>
    </row>
    <row r="901" spans="1:5" ht="12.75" customHeight="1">
      <c r="A901" s="42" t="s">
        <v>253</v>
      </c>
      <c r="B901" s="107"/>
      <c r="C901" s="79"/>
      <c r="D901" s="105"/>
      <c r="E901" s="105"/>
    </row>
    <row r="902" spans="1:5" ht="12.75" customHeight="1">
      <c r="A902" s="104"/>
      <c r="B902" s="107"/>
      <c r="C902" s="39"/>
      <c r="D902" s="105"/>
      <c r="E902" s="105"/>
    </row>
    <row r="903" spans="1:5" ht="12.75" customHeight="1">
      <c r="A903" s="104"/>
      <c r="B903" s="107"/>
      <c r="C903" s="79"/>
      <c r="D903" s="105"/>
      <c r="E903" s="105"/>
    </row>
    <row r="904" spans="1:5" ht="12.75" customHeight="1">
      <c r="A904" s="113"/>
      <c r="B904" s="109"/>
      <c r="C904" s="101"/>
      <c r="D904" s="110"/>
      <c r="E904" s="110"/>
    </row>
    <row r="905" spans="1:5" ht="12.75" customHeight="1">
      <c r="A905" s="1"/>
      <c r="B905" s="1"/>
      <c r="C905" s="1"/>
      <c r="D905" s="2"/>
      <c r="E905" s="2"/>
    </row>
    <row r="906" spans="1:5" ht="12.75" customHeight="1">
      <c r="A906" s="1"/>
      <c r="B906" s="1"/>
      <c r="C906" s="1"/>
      <c r="D906" s="2"/>
      <c r="E906" s="2"/>
    </row>
    <row r="907" spans="1:5" ht="12.75" customHeight="1">
      <c r="A907" s="1"/>
      <c r="B907" s="1"/>
      <c r="C907" s="1"/>
      <c r="D907" s="2"/>
      <c r="E907" s="2"/>
    </row>
    <row r="908" spans="1:5" ht="12.75" customHeight="1">
      <c r="A908" s="1"/>
      <c r="B908" s="1"/>
      <c r="C908" s="1"/>
      <c r="D908" s="2"/>
      <c r="E908" s="2"/>
    </row>
    <row r="909" spans="1:5" ht="12.75" customHeight="1">
      <c r="A909" s="1"/>
      <c r="B909" s="1"/>
      <c r="C909" s="1"/>
      <c r="D909" s="2"/>
      <c r="E909" s="2"/>
    </row>
    <row r="910" spans="1:5" ht="12.75" customHeight="1">
      <c r="A910" s="1"/>
      <c r="B910" s="1"/>
      <c r="C910" s="1"/>
      <c r="D910" s="2"/>
      <c r="E910" s="2"/>
    </row>
    <row r="911" spans="1:5" ht="12.75" customHeight="1">
      <c r="A911" s="1"/>
      <c r="B911" s="1"/>
      <c r="C911" s="1"/>
      <c r="D911" s="2"/>
      <c r="E911" s="2"/>
    </row>
    <row r="912" spans="1:5" ht="12.75" customHeight="1">
      <c r="A912" s="1"/>
      <c r="B912" s="1"/>
      <c r="C912" s="1"/>
      <c r="D912" s="2"/>
      <c r="E912" s="2"/>
    </row>
    <row r="913" spans="1:5" ht="12.75" customHeight="1">
      <c r="A913" s="1"/>
      <c r="B913" s="1"/>
      <c r="C913" s="1"/>
      <c r="D913" s="2"/>
      <c r="E913" s="2"/>
    </row>
    <row r="914" spans="1:5" ht="12.75" customHeight="1">
      <c r="A914" s="1"/>
      <c r="B914" s="1"/>
      <c r="C914" s="1"/>
      <c r="D914" s="2"/>
      <c r="E914" s="2"/>
    </row>
    <row r="915" spans="1:5" ht="12.75" customHeight="1">
      <c r="A915" s="1"/>
      <c r="B915" s="1"/>
      <c r="C915" s="1"/>
      <c r="D915" s="2"/>
      <c r="E915" s="2"/>
    </row>
    <row r="916" spans="1:5" ht="12.75" customHeight="1">
      <c r="A916" s="1"/>
      <c r="B916" s="1"/>
      <c r="C916" s="1"/>
      <c r="D916" s="2"/>
      <c r="E916" s="2"/>
    </row>
    <row r="917" spans="1:5" ht="12.75" customHeight="1">
      <c r="A917" s="1"/>
      <c r="B917" s="1"/>
      <c r="C917" s="1"/>
      <c r="D917" s="2"/>
      <c r="E917" s="2"/>
    </row>
    <row r="918" spans="1:5" ht="12.75" customHeight="1">
      <c r="A918" s="1"/>
      <c r="B918" s="1"/>
      <c r="C918" s="1"/>
      <c r="D918" s="2"/>
      <c r="E918" s="2"/>
    </row>
    <row r="919" spans="1:5" ht="12.75" customHeight="1">
      <c r="A919" s="1"/>
      <c r="B919" s="1"/>
      <c r="C919" s="1"/>
      <c r="D919" s="2"/>
      <c r="E919" s="2"/>
    </row>
    <row r="920" spans="1:5" ht="12.75" customHeight="1">
      <c r="A920" s="1"/>
      <c r="B920" s="1"/>
      <c r="C920" s="1"/>
      <c r="D920" s="2"/>
      <c r="E920" s="2"/>
    </row>
    <row r="921" spans="1:5" ht="12.75" customHeight="1">
      <c r="A921" s="1"/>
      <c r="B921" s="1"/>
      <c r="C921" s="1"/>
      <c r="D921" s="2"/>
      <c r="E921" s="2"/>
    </row>
    <row r="922" spans="1:5" ht="12.75" customHeight="1">
      <c r="A922" s="1"/>
      <c r="B922" s="1"/>
      <c r="C922" s="1"/>
      <c r="D922" s="2"/>
      <c r="E922" s="2"/>
    </row>
    <row r="923" spans="1:5" ht="12.75" customHeight="1">
      <c r="A923" s="1"/>
      <c r="B923" s="1"/>
      <c r="C923" s="1"/>
      <c r="D923" s="2"/>
      <c r="E923" s="2"/>
    </row>
    <row r="924" spans="1:5" ht="12" customHeight="1">
      <c r="A924" s="149"/>
      <c r="B924" s="149"/>
      <c r="C924" s="149"/>
      <c r="D924" s="32"/>
      <c r="E924" s="32"/>
    </row>
    <row r="925" spans="1:5" ht="12" customHeight="1">
      <c r="A925" s="149"/>
      <c r="B925" s="34"/>
      <c r="C925" s="32" t="s">
        <v>254</v>
      </c>
      <c r="D925" s="31"/>
      <c r="E925" s="31"/>
    </row>
    <row r="926" spans="1:5" ht="12" customHeight="1">
      <c r="A926" s="204"/>
      <c r="B926" s="34"/>
      <c r="C926" s="32"/>
      <c r="D926" s="31"/>
      <c r="E926" s="31"/>
    </row>
    <row r="927" spans="1:5" ht="12" customHeight="1">
      <c r="A927" s="33"/>
      <c r="B927" s="34"/>
      <c r="C927" s="32"/>
      <c r="D927" s="5"/>
      <c r="E927" s="5"/>
    </row>
    <row r="928" spans="1:5" ht="12" customHeight="1">
      <c r="A928" s="33"/>
      <c r="B928" s="33"/>
      <c r="C928" s="33"/>
      <c r="D928" s="5"/>
      <c r="E928" s="5"/>
    </row>
    <row r="929" spans="1:5" ht="12" customHeight="1">
      <c r="A929" s="35"/>
      <c r="B929" s="206" t="s">
        <v>255</v>
      </c>
      <c r="C929" s="35" t="s">
        <v>256</v>
      </c>
      <c r="D929" s="93">
        <v>124.85684000000001</v>
      </c>
      <c r="E929" s="12" t="str">
        <f>IF($E$5&gt;0,D929*(100%-$E$5)," ")</f>
        <v xml:space="preserve"> </v>
      </c>
    </row>
    <row r="930" spans="1:5" ht="12" customHeight="1">
      <c r="A930" s="37"/>
      <c r="B930" s="117"/>
      <c r="C930" s="39" t="s">
        <v>257</v>
      </c>
      <c r="D930" s="38"/>
      <c r="E930" s="38"/>
    </row>
    <row r="931" spans="1:5" ht="12" customHeight="1">
      <c r="A931" s="37"/>
      <c r="B931" s="117"/>
      <c r="C931" s="39" t="s">
        <v>258</v>
      </c>
      <c r="D931" s="38"/>
      <c r="E931" s="38"/>
    </row>
    <row r="932" spans="1:5" ht="12" customHeight="1">
      <c r="A932" s="37"/>
      <c r="B932" s="117"/>
      <c r="C932" s="37"/>
      <c r="D932" s="38"/>
      <c r="E932" s="38"/>
    </row>
    <row r="933" spans="1:5" ht="12" customHeight="1">
      <c r="A933" s="37"/>
      <c r="B933" s="117"/>
      <c r="C933" s="37"/>
      <c r="D933" s="38"/>
      <c r="E933" s="38"/>
    </row>
    <row r="934" spans="1:5" ht="12" customHeight="1">
      <c r="A934" s="37"/>
      <c r="B934" s="117"/>
      <c r="C934" s="39"/>
      <c r="D934" s="38"/>
      <c r="E934" s="38"/>
    </row>
    <row r="935" spans="1:5" ht="12" customHeight="1">
      <c r="A935" s="39" t="s">
        <v>259</v>
      </c>
      <c r="B935" s="117"/>
      <c r="C935" s="39"/>
      <c r="D935" s="38"/>
      <c r="E935" s="38"/>
    </row>
    <row r="936" spans="1:5" ht="12" customHeight="1">
      <c r="A936" s="46"/>
      <c r="B936" s="205"/>
      <c r="C936" s="40"/>
      <c r="D936" s="41"/>
      <c r="E936" s="41"/>
    </row>
    <row r="937" spans="1:5" ht="12" customHeight="1">
      <c r="A937" s="39"/>
      <c r="B937" s="217" t="s">
        <v>260</v>
      </c>
      <c r="C937" s="37" t="s">
        <v>261</v>
      </c>
      <c r="D937" s="93">
        <v>157.52029999999999</v>
      </c>
      <c r="E937" s="12" t="str">
        <f>IF($E$5&gt;0,D937*(100%-$E$5)," ")</f>
        <v xml:space="preserve"> </v>
      </c>
    </row>
    <row r="938" spans="1:5" ht="12" customHeight="1">
      <c r="A938" s="39"/>
      <c r="B938" s="203"/>
      <c r="C938" s="39" t="s">
        <v>262</v>
      </c>
      <c r="D938" s="43"/>
      <c r="E938" s="43"/>
    </row>
    <row r="939" spans="1:5" ht="12" customHeight="1">
      <c r="A939" s="39"/>
      <c r="B939" s="203"/>
      <c r="C939" s="39" t="s">
        <v>263</v>
      </c>
      <c r="D939" s="43"/>
      <c r="E939" s="43"/>
    </row>
    <row r="940" spans="1:5" ht="12" customHeight="1">
      <c r="A940" s="39"/>
      <c r="B940" s="203"/>
      <c r="C940" s="39"/>
      <c r="D940" s="43"/>
      <c r="E940" s="43"/>
    </row>
    <row r="941" spans="1:5" ht="12" customHeight="1">
      <c r="A941" s="39"/>
      <c r="B941" s="203"/>
      <c r="C941" s="37"/>
      <c r="D941" s="45"/>
      <c r="E941" s="45"/>
    </row>
    <row r="942" spans="1:5" ht="12" customHeight="1">
      <c r="A942" s="39"/>
      <c r="B942" s="79"/>
      <c r="C942" s="39"/>
      <c r="D942" s="45"/>
      <c r="E942" s="45"/>
    </row>
    <row r="943" spans="1:5" ht="12" customHeight="1">
      <c r="A943" s="39" t="s">
        <v>264</v>
      </c>
      <c r="B943" s="79"/>
      <c r="C943" s="39"/>
      <c r="D943" s="43"/>
      <c r="E943" s="43"/>
    </row>
    <row r="944" spans="1:5" ht="12" customHeight="1">
      <c r="A944" s="39"/>
      <c r="B944" s="79"/>
      <c r="C944" s="39"/>
      <c r="D944" s="43"/>
      <c r="E944" s="43"/>
    </row>
    <row r="945" spans="1:5" ht="12" customHeight="1">
      <c r="A945" s="49"/>
      <c r="B945" s="206" t="s">
        <v>265</v>
      </c>
      <c r="C945" s="35" t="s">
        <v>266</v>
      </c>
      <c r="D945" s="93">
        <v>242.89429999999999</v>
      </c>
      <c r="E945" s="12" t="str">
        <f>IF($E$5&gt;0,D945*(100%-$E$5)," ")</f>
        <v xml:space="preserve"> </v>
      </c>
    </row>
    <row r="946" spans="1:5" ht="12" customHeight="1">
      <c r="A946" s="39"/>
      <c r="B946" s="39"/>
      <c r="C946" s="39" t="s">
        <v>267</v>
      </c>
      <c r="D946" s="50"/>
      <c r="E946" s="50"/>
    </row>
    <row r="947" spans="1:5" ht="12" customHeight="1">
      <c r="A947" s="39"/>
      <c r="B947" s="39"/>
      <c r="C947" s="39" t="s">
        <v>268</v>
      </c>
      <c r="D947" s="50"/>
      <c r="E947" s="50"/>
    </row>
    <row r="948" spans="1:5" ht="12" customHeight="1">
      <c r="A948" s="39"/>
      <c r="B948" s="39"/>
      <c r="C948" s="39"/>
      <c r="D948" s="50"/>
      <c r="E948" s="50"/>
    </row>
    <row r="949" spans="1:5" ht="12" customHeight="1">
      <c r="A949" s="39"/>
      <c r="B949" s="39"/>
      <c r="C949" s="37"/>
      <c r="D949" s="51"/>
      <c r="E949" s="51"/>
    </row>
    <row r="950" spans="1:5" ht="12" customHeight="1">
      <c r="A950" s="39"/>
      <c r="B950" s="39"/>
      <c r="C950" s="39"/>
      <c r="D950" s="50"/>
      <c r="E950" s="50"/>
    </row>
    <row r="951" spans="1:5" ht="12" customHeight="1">
      <c r="A951" s="39"/>
      <c r="B951" s="39"/>
      <c r="C951" s="39"/>
      <c r="D951" s="50"/>
      <c r="E951" s="50"/>
    </row>
    <row r="952" spans="1:5" ht="12" customHeight="1">
      <c r="A952" s="39" t="s">
        <v>27</v>
      </c>
      <c r="B952" s="39"/>
      <c r="C952" s="39"/>
      <c r="D952" s="50"/>
      <c r="E952" s="50"/>
    </row>
    <row r="953" spans="1:5" ht="12" customHeight="1">
      <c r="A953" s="46"/>
      <c r="B953" s="46"/>
      <c r="C953" s="46"/>
      <c r="D953" s="52"/>
      <c r="E953" s="52"/>
    </row>
    <row r="954" spans="1:5" ht="12" customHeight="1">
      <c r="A954" s="39"/>
      <c r="B954" s="217" t="s">
        <v>269</v>
      </c>
      <c r="C954" s="37" t="s">
        <v>270</v>
      </c>
      <c r="D954" s="93">
        <v>189.06652</v>
      </c>
      <c r="E954" s="12" t="str">
        <f>IF($E$5&gt;0,D954*(100%-$E$5)," ")</f>
        <v xml:space="preserve"> </v>
      </c>
    </row>
    <row r="955" spans="1:5" ht="12" customHeight="1">
      <c r="A955" s="39"/>
      <c r="B955" s="79"/>
      <c r="C955" s="39" t="s">
        <v>271</v>
      </c>
      <c r="D955" s="50"/>
      <c r="E955" s="50"/>
    </row>
    <row r="956" spans="1:5" ht="12" customHeight="1">
      <c r="A956" s="39"/>
      <c r="B956" s="79"/>
      <c r="C956" s="39" t="s">
        <v>263</v>
      </c>
      <c r="D956" s="50"/>
      <c r="E956" s="50"/>
    </row>
    <row r="957" spans="1:5" ht="12" customHeight="1">
      <c r="A957" s="39"/>
      <c r="B957" s="79"/>
      <c r="C957" s="39"/>
      <c r="D957" s="51"/>
      <c r="E957" s="51"/>
    </row>
    <row r="958" spans="1:5" ht="12" customHeight="1">
      <c r="A958" s="39"/>
      <c r="B958" s="203"/>
      <c r="C958" s="37"/>
      <c r="D958" s="51"/>
      <c r="E958" s="51"/>
    </row>
    <row r="959" spans="1:5" ht="12" customHeight="1">
      <c r="A959" s="39"/>
      <c r="B959" s="203"/>
      <c r="C959" s="39"/>
      <c r="D959" s="50"/>
      <c r="E959" s="50"/>
    </row>
    <row r="960" spans="1:5" ht="12" customHeight="1">
      <c r="A960" s="39" t="s">
        <v>272</v>
      </c>
      <c r="B960" s="203"/>
      <c r="C960" s="39"/>
      <c r="D960" s="50"/>
      <c r="E960" s="50"/>
    </row>
    <row r="961" spans="1:5" ht="12" customHeight="1">
      <c r="A961" s="39"/>
      <c r="B961" s="203"/>
      <c r="C961" s="39"/>
      <c r="D961" s="43"/>
      <c r="E961" s="43"/>
    </row>
    <row r="962" spans="1:5" ht="12" customHeight="1">
      <c r="A962" s="49"/>
      <c r="B962" s="207" t="s">
        <v>273</v>
      </c>
      <c r="C962" s="35" t="s">
        <v>274</v>
      </c>
      <c r="D962" s="93">
        <v>360.43638000000004</v>
      </c>
      <c r="E962" s="12" t="str">
        <f>IF($E$5&gt;0,D962*(100%-$E$5)," ")</f>
        <v xml:space="preserve"> </v>
      </c>
    </row>
    <row r="963" spans="1:5" ht="12" customHeight="1">
      <c r="A963" s="39"/>
      <c r="B963" s="203"/>
      <c r="C963" s="39" t="s">
        <v>275</v>
      </c>
      <c r="D963" s="43"/>
      <c r="E963" s="43"/>
    </row>
    <row r="964" spans="1:5" ht="12" customHeight="1">
      <c r="A964" s="39"/>
      <c r="B964" s="203"/>
      <c r="C964" s="39" t="s">
        <v>276</v>
      </c>
      <c r="D964" s="43"/>
      <c r="E964" s="43"/>
    </row>
    <row r="965" spans="1:5" ht="12" customHeight="1">
      <c r="A965" s="39"/>
      <c r="B965" s="203"/>
      <c r="C965" s="39"/>
      <c r="D965" s="43"/>
      <c r="E965" s="43"/>
    </row>
    <row r="966" spans="1:5" ht="12" customHeight="1">
      <c r="A966" s="39"/>
      <c r="B966" s="203"/>
      <c r="C966" s="37"/>
      <c r="D966" s="43"/>
      <c r="E966" s="43"/>
    </row>
    <row r="967" spans="1:5" ht="12" customHeight="1">
      <c r="A967" s="39"/>
      <c r="B967" s="203"/>
      <c r="C967" s="39"/>
      <c r="D967" s="43"/>
      <c r="E967" s="43"/>
    </row>
    <row r="968" spans="1:5" ht="12" customHeight="1">
      <c r="A968" s="39"/>
      <c r="B968" s="203"/>
      <c r="C968" s="39"/>
      <c r="D968" s="43"/>
      <c r="E968" s="43"/>
    </row>
    <row r="969" spans="1:5" ht="12" customHeight="1">
      <c r="A969" s="39" t="s">
        <v>277</v>
      </c>
      <c r="B969" s="203"/>
      <c r="C969" s="39"/>
      <c r="D969" s="43"/>
      <c r="E969" s="43"/>
    </row>
    <row r="970" spans="1:5" ht="12" customHeight="1">
      <c r="A970" s="39"/>
      <c r="B970" s="203"/>
      <c r="C970" s="39"/>
      <c r="D970" s="43"/>
      <c r="E970" s="43"/>
    </row>
    <row r="971" spans="1:5" ht="12" customHeight="1">
      <c r="A971" s="49"/>
      <c r="B971" s="206" t="s">
        <v>278</v>
      </c>
      <c r="C971" s="35" t="s">
        <v>279</v>
      </c>
      <c r="D971" s="93">
        <v>270.96231999999998</v>
      </c>
      <c r="E971" s="12" t="str">
        <f>IF($E$5&gt;0,D971*(100%-$E$5)," ")</f>
        <v xml:space="preserve"> </v>
      </c>
    </row>
    <row r="972" spans="1:5" ht="12" customHeight="1">
      <c r="A972" s="39"/>
      <c r="B972" s="39"/>
      <c r="C972" s="39" t="s">
        <v>280</v>
      </c>
      <c r="D972" s="50"/>
      <c r="E972" s="50"/>
    </row>
    <row r="973" spans="1:5" ht="12" customHeight="1">
      <c r="A973" s="39"/>
      <c r="B973" s="39"/>
      <c r="C973" s="39" t="s">
        <v>281</v>
      </c>
      <c r="D973" s="50"/>
      <c r="E973" s="50"/>
    </row>
    <row r="974" spans="1:5" ht="12" customHeight="1">
      <c r="A974" s="39"/>
      <c r="B974" s="39"/>
      <c r="C974" s="39"/>
      <c r="D974" s="50"/>
      <c r="E974" s="50"/>
    </row>
    <row r="975" spans="1:5" ht="12" customHeight="1">
      <c r="A975" s="39"/>
      <c r="B975" s="39"/>
      <c r="C975" s="37"/>
      <c r="D975" s="39"/>
      <c r="E975" s="39"/>
    </row>
    <row r="976" spans="1:5" ht="12" customHeight="1">
      <c r="A976" s="39"/>
      <c r="B976" s="39"/>
      <c r="C976" s="39"/>
      <c r="D976" s="39"/>
      <c r="E976" s="39"/>
    </row>
    <row r="977" spans="1:5" ht="12" customHeight="1">
      <c r="A977" s="39"/>
      <c r="B977" s="39"/>
      <c r="C977" s="39"/>
      <c r="D977" s="39"/>
      <c r="E977" s="39"/>
    </row>
    <row r="978" spans="1:5" ht="12" customHeight="1">
      <c r="A978" s="39"/>
      <c r="B978" s="39"/>
      <c r="C978" s="39"/>
      <c r="D978" s="39"/>
      <c r="E978" s="39"/>
    </row>
    <row r="979" spans="1:5" ht="12" customHeight="1">
      <c r="A979" s="39"/>
      <c r="B979" s="39"/>
      <c r="C979" s="39"/>
      <c r="D979" s="39"/>
      <c r="E979" s="39"/>
    </row>
    <row r="980" spans="1:5" ht="12" customHeight="1">
      <c r="A980" s="39" t="s">
        <v>282</v>
      </c>
      <c r="B980" s="39"/>
      <c r="C980" s="39"/>
      <c r="D980" s="39"/>
      <c r="E980" s="39"/>
    </row>
    <row r="981" spans="1:5" ht="12" customHeight="1">
      <c r="A981" s="46"/>
      <c r="B981" s="40"/>
      <c r="C981" s="46"/>
      <c r="D981" s="46"/>
      <c r="E981" s="46"/>
    </row>
    <row r="982" spans="1:5" ht="12" customHeight="1"/>
    <row r="983" spans="1:5" ht="12" customHeight="1"/>
    <row r="984" spans="1:5" ht="12" customHeight="1"/>
    <row r="985" spans="1:5" ht="12" customHeight="1"/>
    <row r="986" spans="1:5" ht="12" customHeight="1"/>
    <row r="987" spans="1:5" ht="12" customHeight="1"/>
    <row r="988" spans="1:5" ht="12" customHeight="1"/>
    <row r="989" spans="1:5" ht="12" customHeight="1"/>
    <row r="990" spans="1:5" ht="12" customHeight="1"/>
    <row r="991" spans="1:5" ht="12" customHeight="1"/>
    <row r="992" spans="1:5" ht="12" customHeight="1"/>
  </sheetData>
  <sheetProtection algorithmName="SHA-512" hashValue="HebafoC1s+60RbK4d5c+rhH3aGJcdFIB9SIqFnxmGsg4S/I8UhxQF8gmW27aXwTG/MV2Mrb6MsM4VspX4CcitQ==" saltValue="gcGCL/DKoL2//WEckROjsA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phoneticPr fontId="0" type="noConversion"/>
  <hyperlinks>
    <hyperlink ref="B971" r:id="rId1" xr:uid="{7C2591E0-261B-4ED8-B050-A163715121BD}"/>
    <hyperlink ref="B962" r:id="rId2" xr:uid="{09636EC8-0A10-4820-8ADF-8A92712609AA}"/>
    <hyperlink ref="B954" r:id="rId3" xr:uid="{099264B0-0BA7-4D7F-AF5E-9BD0D6D034DA}"/>
    <hyperlink ref="B945" r:id="rId4" xr:uid="{875933F0-359D-4E84-B5E7-3FE93DC18A89}"/>
    <hyperlink ref="B937" r:id="rId5" xr:uid="{E998C19B-168B-4DC6-8517-AB68EA5EAF7F}"/>
    <hyperlink ref="B929" r:id="rId6" xr:uid="{3FED5652-B1CA-4A46-A061-A2F7D8C54336}"/>
    <hyperlink ref="B895" r:id="rId7" xr:uid="{2DD77600-6CDE-43CA-8C7D-FFCEB0004BFC}"/>
    <hyperlink ref="B885" r:id="rId8" xr:uid="{EF48EA43-89B4-47E6-A78E-DFB9E288DB19}"/>
    <hyperlink ref="B874" r:id="rId9" xr:uid="{3782F32A-D7AE-402F-8754-F6A87938CB86}"/>
    <hyperlink ref="B854" r:id="rId10" xr:uid="{E029FCC9-23AB-47FF-A9BE-04CE5C2E8592}"/>
    <hyperlink ref="B844" r:id="rId11" xr:uid="{4A8AC5EC-E872-40D5-80EE-71572D894930}"/>
    <hyperlink ref="B834" r:id="rId12" xr:uid="{379C0365-2DB7-4C2A-886B-11FECD44219F}"/>
    <hyperlink ref="B825" r:id="rId13" xr:uid="{8E1DD060-64AB-46CC-BB19-31CDF3AAA37E}"/>
    <hyperlink ref="B816" r:id="rId14" xr:uid="{56540E14-1C59-4D5B-85E8-3ED3E4016841}"/>
    <hyperlink ref="B795" r:id="rId15" xr:uid="{A58B330E-276C-4087-8B48-DA5300F95DB7}"/>
    <hyperlink ref="B785" r:id="rId16" xr:uid="{2B349FC8-9309-4E9D-BCF4-9EC484B70737}"/>
    <hyperlink ref="B775" r:id="rId17" xr:uid="{1646BB2A-6966-4427-B2BE-7310A3F870A3}"/>
    <hyperlink ref="B766" r:id="rId18" xr:uid="{19E16344-C9BA-4950-8D82-12D41B8B64B3}"/>
    <hyperlink ref="B757" r:id="rId19" xr:uid="{9390F609-A245-4085-920F-9A6AE065320A}"/>
    <hyperlink ref="B725" r:id="rId20" xr:uid="{546F639C-028A-436D-AE5D-DDEE6088BA13}"/>
    <hyperlink ref="B715" r:id="rId21" xr:uid="{DA6D22A2-0821-4BA0-9EDA-790A5EEA805F}"/>
    <hyperlink ref="B704" r:id="rId22" xr:uid="{12F1660B-A862-40DC-B46E-A8E5CC4A638E}"/>
    <hyperlink ref="B694" r:id="rId23" xr:uid="{B023F578-CBA9-4A9D-9579-3E0246E02653}"/>
    <hyperlink ref="B678" r:id="rId24" display="936DZI100" xr:uid="{6F202A7C-9E4D-48AD-B0DB-BEB54A382224}"/>
    <hyperlink ref="B670" r:id="rId25" xr:uid="{FB6AB964-8855-4742-8514-6BADDA70FA82}"/>
    <hyperlink ref="B662" r:id="rId26" xr:uid="{7F3C488B-0B36-4B74-BCA1-0761BFFF88BA}"/>
    <hyperlink ref="B648" r:id="rId27" xr:uid="{051BD38B-90CD-40A7-AFDA-C687369EF232}"/>
    <hyperlink ref="B639" r:id="rId28" xr:uid="{2BEC75E5-E37E-4B8B-8983-D0F876FD8C9D}"/>
    <hyperlink ref="B630" r:id="rId29" xr:uid="{A2DFF968-BDA2-43F8-B3DD-6D187CCB3948}"/>
    <hyperlink ref="B606" r:id="rId30" xr:uid="{97CCBAB4-7C16-4E51-95D2-636E7AC7E309}"/>
    <hyperlink ref="B615" r:id="rId31" xr:uid="{F204EE4C-1438-4965-8638-863381302355}"/>
    <hyperlink ref="B565" r:id="rId32" xr:uid="{5E88AE08-73B0-4422-A19B-D97C7F1D0566}"/>
    <hyperlink ref="B574" r:id="rId33" xr:uid="{03D540C6-CB1E-4A28-A619-696A19C7A4E8}"/>
    <hyperlink ref="B583" r:id="rId34" xr:uid="{883560EA-CF1E-4189-8BD2-3E3D6118E3BC}"/>
    <hyperlink ref="B592" r:id="rId35" xr:uid="{1C669829-1406-4AB9-A410-FE5EF1EFBDDA}"/>
    <hyperlink ref="B550" r:id="rId36" xr:uid="{C3BFB49B-D365-47BC-8E99-2646BF2360B1}"/>
    <hyperlink ref="B542" r:id="rId37" xr:uid="{A4DAE3CB-4D3A-4730-8A7C-24FDEB3C46C5}"/>
    <hyperlink ref="B535" r:id="rId38" xr:uid="{B646331A-6D70-404D-A911-7A36C84EE45A}"/>
    <hyperlink ref="B11" r:id="rId39" xr:uid="{EF291B66-79A1-4544-A8A1-8DB87BF41A79}"/>
    <hyperlink ref="B19" r:id="rId40" xr:uid="{6C5547E8-8F54-43BB-957C-DC91D316F55E}"/>
    <hyperlink ref="B27" r:id="rId41" xr:uid="{494869F5-9482-40C1-9769-15AC21181680}"/>
    <hyperlink ref="B36" r:id="rId42" xr:uid="{B9688BCD-E717-4A13-8EBC-DC0D397794A9}"/>
    <hyperlink ref="B44" r:id="rId43" xr:uid="{856B3D32-9DD5-429D-A8DE-245052CAD721}"/>
    <hyperlink ref="B53" r:id="rId44" xr:uid="{3E988835-9AF2-4C9B-82F3-B03418DEB036}"/>
    <hyperlink ref="B61" r:id="rId45" xr:uid="{D5A87268-03EF-4E3F-BF98-8FB04C7F31BB}"/>
    <hyperlink ref="B78" r:id="rId46" xr:uid="{031657D6-6B5F-4660-977E-20E02DD5EDD3}"/>
    <hyperlink ref="B89" r:id="rId47" xr:uid="{1267615B-E547-4668-9281-233C0BA8F8BD}"/>
    <hyperlink ref="B99" r:id="rId48" xr:uid="{7C20424D-5433-4241-BF3F-C65F1939EA2E}"/>
    <hyperlink ref="B110" r:id="rId49" xr:uid="{820F302C-7BED-4F1D-A5BD-0820651C11B8}"/>
    <hyperlink ref="B120" r:id="rId50" xr:uid="{B5A6AAA0-A36E-45A6-AE5F-59E82AC1B8CB}"/>
    <hyperlink ref="B136" r:id="rId51" xr:uid="{ADF20488-C3AF-4C99-964B-AD5B84B80AC2}"/>
    <hyperlink ref="B144" r:id="rId52" xr:uid="{029BACF4-779F-4B9F-B5B2-AB4F919D5EE1}"/>
    <hyperlink ref="B152" r:id="rId53" xr:uid="{C7B14B6E-2AFF-4C4B-9B8C-FE1D3C305449}"/>
    <hyperlink ref="B160" r:id="rId54" xr:uid="{F020967C-456B-4B64-B47B-E592149C1F62}"/>
    <hyperlink ref="B521" r:id="rId55" xr:uid="{991AC9AF-168B-48D3-B507-B1A198C64E20}"/>
    <hyperlink ref="B512" r:id="rId56" xr:uid="{051C87B2-87EF-430D-B8BB-A3FC02F24E0D}"/>
    <hyperlink ref="B503" r:id="rId57" xr:uid="{DD8F769B-2555-4EE7-B32D-576583FDA358}"/>
    <hyperlink ref="B491" r:id="rId58" xr:uid="{2AF5F1EB-49FE-4546-B58E-9795367D48E2}"/>
    <hyperlink ref="B483" r:id="rId59" xr:uid="{F67B6824-6780-4D41-8D89-C360B3921915}"/>
    <hyperlink ref="B475" r:id="rId60" xr:uid="{716572B5-F9D5-4B97-9185-41B8DC734F29}"/>
    <hyperlink ref="B461" r:id="rId61" xr:uid="{ED0E26FC-9E8D-4E4A-989B-99B52089C824}"/>
    <hyperlink ref="B451" r:id="rId62" xr:uid="{5501D549-5B0F-4B29-82D8-6F6D2C2D1F2D}"/>
    <hyperlink ref="B441" r:id="rId63" xr:uid="{A34F5D05-9D93-4709-BA45-8DEC8C4F3B0B}"/>
    <hyperlink ref="B412" r:id="rId64" xr:uid="{B7F4C9A6-E9B2-4742-801A-F1D1929E029D}"/>
    <hyperlink ref="B421" r:id="rId65" xr:uid="{BA881C5F-F812-4873-B2BB-186955EEBCA8}"/>
    <hyperlink ref="B429" r:id="rId66" xr:uid="{A5E6BFCF-79E1-40B4-9A41-9CB5935CF6D9}"/>
    <hyperlink ref="B380" r:id="rId67" xr:uid="{F65DC694-AC46-4E52-9790-CD3151FFC42D}"/>
    <hyperlink ref="B389" r:id="rId68" xr:uid="{D4C45083-5004-46EE-AA3D-2F1BE5624E75}"/>
    <hyperlink ref="B398" r:id="rId69" xr:uid="{E4ED20B0-CA2C-4B56-B7BF-5070CA077207}"/>
    <hyperlink ref="B322" r:id="rId70" xr:uid="{97C403C8-84B5-430C-92C7-C0668A262785}"/>
    <hyperlink ref="B332" r:id="rId71" xr:uid="{7898FFC0-7738-45DB-AD4E-419CF1947FB0}"/>
    <hyperlink ref="B343" r:id="rId72" xr:uid="{3D0F10F4-05A1-4AED-9664-1DA395DE8E25}"/>
    <hyperlink ref="B354" r:id="rId73" xr:uid="{EC9F9F4B-ADB2-4E17-A87C-18CB1B370AB9}"/>
    <hyperlink ref="B364" r:id="rId74" xr:uid="{8AEFA286-8237-4549-BAE6-BDD5342EAF4C}"/>
    <hyperlink ref="B294" r:id="rId75" xr:uid="{D911189B-2BCD-470D-B5BF-0187B51A6FC7}"/>
    <hyperlink ref="B284" r:id="rId76" xr:uid="{282FD8AA-00BF-487A-A904-BDFB03A378EC}"/>
    <hyperlink ref="B274" r:id="rId77" xr:uid="{DF49AC9A-3EDA-412A-8062-6F3F429136F5}"/>
    <hyperlink ref="B265" r:id="rId78" xr:uid="{0ACE5E1C-29AF-49D4-8B28-6063ACF6A54C}"/>
    <hyperlink ref="B231" r:id="rId79" xr:uid="{E460D628-BB12-431B-BC06-9D68BFD28FCE}"/>
    <hyperlink ref="B240" r:id="rId80" xr:uid="{3E3AF8A4-68F2-48FE-AA9A-7475AAFE9430}"/>
    <hyperlink ref="B250" r:id="rId81" xr:uid="{1EF255A9-E99D-4073-A545-85E304C5A932}"/>
    <hyperlink ref="B201" r:id="rId82" xr:uid="{A3DC256A-BF15-4AB9-8712-28ABB14E3DC1}"/>
    <hyperlink ref="B209" r:id="rId83" xr:uid="{DB6E6500-AE7A-4BC4-8C8D-C63D7B60A6FC}"/>
    <hyperlink ref="B217" r:id="rId84" xr:uid="{90513D75-126D-485E-9032-2F1B840B6866}"/>
    <hyperlink ref="B174" r:id="rId85" xr:uid="{D4E5C671-8BB3-450C-B7BE-89D4FC753C31}"/>
    <hyperlink ref="B180" r:id="rId86" xr:uid="{7BC93D9F-B8A9-4C6F-92CF-6AEFFDFDCB8D}"/>
    <hyperlink ref="B186" r:id="rId87" xr:uid="{656A456F-91A5-4306-9F15-C4AF645D38BB}"/>
  </hyperlinks>
  <pageMargins left="0.75" right="0.75" top="1" bottom="1" header="0.5" footer="0.5"/>
  <pageSetup paperSize="9" orientation="portrait" r:id="rId88"/>
  <headerFooter alignWithMargins="0"/>
  <drawing r:id="rId8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Company>Biston OÜ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2022-06-13T11:42:30Z</cp:lastPrinted>
  <dcterms:created xsi:type="dcterms:W3CDTF">2011-01-20T09:39:03Z</dcterms:created>
  <dcterms:modified xsi:type="dcterms:W3CDTF">2022-08-09T06:18:15Z</dcterms:modified>
</cp:coreProperties>
</file>