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therine\Desktop\uuuuuuuus 20222\Valemiga\"/>
    </mc:Choice>
  </mc:AlternateContent>
  <xr:revisionPtr revIDLastSave="0" documentId="13_ncr:1_{EE093856-8570-4848-BCA9-47A387A1E4C1}" xr6:coauthVersionLast="47" xr6:coauthVersionMax="47" xr10:uidLastSave="{00000000-0000-0000-0000-000000000000}"/>
  <workbookProtection workbookAlgorithmName="SHA-512" workbookHashValue="AQF71zsJJdGMnUoGQ7L2wOSbCGoFQQgaSdUfK7bcnt2sUGy+WVs44LDmxMsU0Xi3Ujf2vBJlTvzdu4duzL31rg==" workbookSaltValue="0CLUYsa/Bkc/BkmN28ZXKg==" workbookSpinCount="100000" lockStructure="1"/>
  <bookViews>
    <workbookView xWindow="-120" yWindow="-120" windowWidth="51840" windowHeight="21240" xr2:uid="{00000000-000D-0000-FFFF-FFFF00000000}"/>
  </bookViews>
  <sheets>
    <sheet name="Biston 202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2" i="1" l="1"/>
  <c r="E11" i="1"/>
  <c r="E255" i="1"/>
  <c r="E258" i="1"/>
  <c r="E261" i="1"/>
  <c r="E252" i="1"/>
  <c r="E249" i="1"/>
  <c r="E245" i="1"/>
  <c r="E241" i="1"/>
  <c r="E237" i="1"/>
  <c r="E219" i="1"/>
  <c r="E214" i="1"/>
  <c r="E207" i="1"/>
  <c r="E197" i="1"/>
  <c r="E202" i="1"/>
  <c r="E193" i="1"/>
  <c r="E186" i="1"/>
  <c r="E184" i="1"/>
  <c r="E179" i="1"/>
  <c r="E178" i="1"/>
  <c r="E164" i="1"/>
  <c r="E159" i="1"/>
  <c r="E155" i="1"/>
  <c r="E151" i="1"/>
  <c r="E144" i="1"/>
  <c r="E147" i="1"/>
  <c r="E141" i="1"/>
  <c r="E136" i="1"/>
  <c r="E135" i="1"/>
  <c r="E131" i="1"/>
  <c r="E126" i="1"/>
  <c r="E112" i="1"/>
  <c r="E106" i="1"/>
  <c r="E101" i="1"/>
  <c r="E96" i="1"/>
  <c r="E91" i="1"/>
  <c r="E86" i="1"/>
  <c r="E80" i="1"/>
  <c r="E75" i="1"/>
  <c r="E74" i="1"/>
  <c r="E68" i="1"/>
  <c r="E58" i="1"/>
  <c r="E53" i="1"/>
  <c r="E48" i="1"/>
  <c r="E42" i="1"/>
  <c r="E36" i="1"/>
  <c r="E30" i="1"/>
  <c r="E25" i="1"/>
  <c r="E24" i="1"/>
  <c r="E19" i="1"/>
  <c r="E18" i="1"/>
  <c r="E10" i="1"/>
</calcChain>
</file>

<file path=xl/sharedStrings.xml><?xml version="1.0" encoding="utf-8"?>
<sst xmlns="http://schemas.openxmlformats.org/spreadsheetml/2006/main" count="92" uniqueCount="87">
  <si>
    <t>Varuosad ja tarvikud Aqualine segistitele</t>
  </si>
  <si>
    <t>1001V</t>
  </si>
  <si>
    <t>Jooksutoru C 200 mm, mutter 3/4</t>
  </si>
  <si>
    <t>Jooksutoru C 300 mm, mutter 3/4</t>
  </si>
  <si>
    <t>Jooksutoru C 400 mm, mutter 3/4</t>
  </si>
  <si>
    <t>34021G</t>
  </si>
  <si>
    <t>Jooksutoru G 200 mm, mutter 3/4</t>
  </si>
  <si>
    <t>Jooksutoru G 300 mm, mutter 3/4</t>
  </si>
  <si>
    <t xml:space="preserve">Jooksutoru S 200 mm </t>
  </si>
  <si>
    <t xml:space="preserve">Jooksutoru S 300 mm </t>
  </si>
  <si>
    <t xml:space="preserve">Painduv jooksutoru köögisegistile, pihustiga </t>
  </si>
  <si>
    <t>Diverter 3/4x3/4x1/2, C- jooksutorule</t>
  </si>
  <si>
    <t>34004F</t>
  </si>
  <si>
    <t>Diverter keraamiline 3/4x3/4x1/2, C- jooksutorule</t>
  </si>
  <si>
    <t>Dušikäpp köögisegistile</t>
  </si>
  <si>
    <t>34015B</t>
  </si>
  <si>
    <t>Dušikäpp köögisegistile, must-grafiit</t>
  </si>
  <si>
    <t>34015S</t>
  </si>
  <si>
    <t>Dušikäpp köögisegistile, liiv</t>
  </si>
  <si>
    <t>Dušivoolik köögisegistile 1200 mm PVC</t>
  </si>
  <si>
    <t>1200 x 15mm VK x 1/2 SK</t>
  </si>
  <si>
    <t>Jooksutoru aeraator M 24 mm V/K</t>
  </si>
  <si>
    <t>34016A</t>
  </si>
  <si>
    <t>Jooksutoru aeraator M 20 mm V/K</t>
  </si>
  <si>
    <t>Jooksutoru aeraator M 22 mm S/K</t>
  </si>
  <si>
    <t>34017A</t>
  </si>
  <si>
    <t>Jooksutoru aeraator M 20 mm S/K</t>
  </si>
  <si>
    <t>34016B</t>
  </si>
  <si>
    <t>Jooksutoru aeraator M 24 mm V/K, must-grafiit</t>
  </si>
  <si>
    <t>34016S</t>
  </si>
  <si>
    <t>Jooksutoru aeraator M 24 mm V/K, liiv</t>
  </si>
  <si>
    <t>Suunatav aeraator universaalne</t>
  </si>
  <si>
    <t xml:space="preserve">Ekstsentrik 1/2x3/4, kroomitud ilukilp,  tihend </t>
  </si>
  <si>
    <t>34003A</t>
  </si>
  <si>
    <t>Ekstsentrikud 1/2 x 3/4, messing</t>
  </si>
  <si>
    <t>2 tk komplektis</t>
  </si>
  <si>
    <t>34003B</t>
  </si>
  <si>
    <t>Ekstsentriku ilukilbid, koomitud</t>
  </si>
  <si>
    <t>Kinnituskomplekt segistile 2 - ne</t>
  </si>
  <si>
    <t>38081A</t>
  </si>
  <si>
    <t>Kinnituskomplekt segistile 1 - ne</t>
  </si>
  <si>
    <t>AQ keraamiline segisti sisu Ø 40 mm</t>
  </si>
  <si>
    <t>34007A</t>
  </si>
  <si>
    <t>AQ keraamiline segisti sisu Ø 35 mm</t>
  </si>
  <si>
    <t>Keraamiline kraanipuks segistile 1/2 , keermega</t>
  </si>
  <si>
    <t>Segistipuks tihendiga</t>
  </si>
  <si>
    <t>Segisti kinnitusmutter 3/4 kroom</t>
  </si>
  <si>
    <t>34031A</t>
  </si>
  <si>
    <t>Kinnitusmutter 3/4 + segistipuks, komplekt</t>
  </si>
  <si>
    <t xml:space="preserve">Segisti survevoolik 1/2"(SK) F x M10  </t>
  </si>
  <si>
    <t>37099A</t>
  </si>
  <si>
    <t>Segisti survevoolik 3/8 (SK) F x M10 x 40cm</t>
  </si>
  <si>
    <t>Kraanipuksi tihend 1/2</t>
  </si>
  <si>
    <t>34000A</t>
  </si>
  <si>
    <t>Kraanipuksi tihend 3/8</t>
  </si>
  <si>
    <t>34000.</t>
  </si>
  <si>
    <t>Kraanipuksi tihendid 1/2, 2 tk komplektis</t>
  </si>
  <si>
    <t>34000A.</t>
  </si>
  <si>
    <t>Kraanipuksi tihendid 3/8, 2 tk komplektis</t>
  </si>
  <si>
    <t>Tihend "O" S- jooksutorule</t>
  </si>
  <si>
    <t>34008A</t>
  </si>
  <si>
    <t>Tihendid "O"  S- jooksutorule, 2 tk komplektis</t>
  </si>
  <si>
    <t>Jooksutoru stopper S-jooksutorule, valge plast.</t>
  </si>
  <si>
    <t>34009A</t>
  </si>
  <si>
    <t>Stopper ja tihendid S-jooksutorule, komplektis 3 tk</t>
  </si>
  <si>
    <t>Köögisegisti korpuse tihend Ø 35 mm, komplektis 2 tk</t>
  </si>
  <si>
    <t>Köögisegisti korpuse tihend Ø 40 mm, komplektis 2 tk</t>
  </si>
  <si>
    <t>34012N</t>
  </si>
  <si>
    <t>Segistikang New Start</t>
  </si>
  <si>
    <t>Segistikang Shark</t>
  </si>
  <si>
    <t>Segistikang Clean</t>
  </si>
  <si>
    <t xml:space="preserve">Segistinupp Croce S COLD </t>
  </si>
  <si>
    <t xml:space="preserve">Segistinupp Croce S HOT </t>
  </si>
  <si>
    <t>Segistinupp Globe S sinine</t>
  </si>
  <si>
    <t>34019A</t>
  </si>
  <si>
    <t>Segistinupp Globe S punane</t>
  </si>
  <si>
    <t>5616/B</t>
  </si>
  <si>
    <t>Dušihoidja Groce, Globe vannisegistile</t>
  </si>
  <si>
    <t>Keraamiline kraanipuks segistile 3/8 , keermega</t>
  </si>
  <si>
    <t>Grupikood</t>
  </si>
  <si>
    <t>Partneri soodustus</t>
  </si>
  <si>
    <t>Hind km-ta</t>
  </si>
  <si>
    <t xml:space="preserve"> Hind km-ta</t>
  </si>
  <si>
    <t>Betooni 11B, 11415, Tallinn</t>
  </si>
  <si>
    <t>Tel: 6228 691, info@biston.ee</t>
  </si>
  <si>
    <t>Vaade</t>
  </si>
  <si>
    <t>Nimetus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</si>
</sst>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 &quot;#,##0.00&quot;   &quot;;&quot;-&quot;#,##0.00&quot;   &quot;;&quot; -&quot;00&quot;   &quot;;&quot; &quot;@&quot; &quot;"/>
  </numFmts>
  <fonts count="14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i/>
      <sz val="9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b/>
      <sz val="8"/>
      <color rgb="FF0000FF"/>
      <name val="Arial"/>
      <family val="2"/>
    </font>
    <font>
      <u/>
      <sz val="11"/>
      <color theme="10"/>
      <name val="Calibri"/>
      <family val="2"/>
    </font>
    <font>
      <sz val="8"/>
      <name val="Arial"/>
      <family val="2"/>
    </font>
    <font>
      <b/>
      <u/>
      <sz val="8"/>
      <name val="Arial"/>
      <family val="2"/>
    </font>
    <font>
      <b/>
      <i/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154">
    <xf numFmtId="0" fontId="0" fillId="0" borderId="0" xfId="0"/>
    <xf numFmtId="0" fontId="0" fillId="2" borderId="0" xfId="0" applyFill="1" applyBorder="1" applyAlignment="1" applyProtection="1">
      <alignment horizontal="center" vertical="center"/>
    </xf>
    <xf numFmtId="0" fontId="0" fillId="2" borderId="0" xfId="0" applyFill="1" applyProtection="1"/>
    <xf numFmtId="0" fontId="2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/>
    </xf>
    <xf numFmtId="0" fontId="6" fillId="0" borderId="14" xfId="0" applyFont="1" applyFill="1" applyBorder="1" applyAlignment="1" applyProtection="1">
      <alignment horizontal="center" vertical="center"/>
    </xf>
    <xf numFmtId="0" fontId="6" fillId="0" borderId="18" xfId="0" applyFont="1" applyFill="1" applyBorder="1" applyAlignment="1" applyProtection="1">
      <alignment horizontal="center" vertical="center"/>
    </xf>
    <xf numFmtId="0" fontId="6" fillId="0" borderId="17" xfId="0" applyFont="1" applyFill="1" applyBorder="1" applyAlignment="1" applyProtection="1">
      <alignment horizontal="center" vertical="center"/>
    </xf>
    <xf numFmtId="0" fontId="5" fillId="0" borderId="15" xfId="0" applyFont="1" applyFill="1" applyBorder="1" applyAlignment="1" applyProtection="1">
      <alignment horizontal="center" vertical="center"/>
    </xf>
    <xf numFmtId="0" fontId="6" fillId="0" borderId="15" xfId="0" applyFont="1" applyFill="1" applyBorder="1" applyAlignment="1" applyProtection="1">
      <alignment horizontal="center" vertical="center"/>
    </xf>
    <xf numFmtId="2" fontId="5" fillId="0" borderId="19" xfId="0" applyNumberFormat="1" applyFont="1" applyFill="1" applyBorder="1" applyAlignment="1" applyProtection="1">
      <alignment horizontal="center" vertical="center"/>
    </xf>
    <xf numFmtId="2" fontId="9" fillId="0" borderId="15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2" fontId="5" fillId="0" borderId="19" xfId="0" applyNumberFormat="1" applyFont="1" applyFill="1" applyBorder="1" applyAlignment="1" applyProtection="1">
      <alignment horizontal="center"/>
    </xf>
    <xf numFmtId="2" fontId="5" fillId="0" borderId="15" xfId="0" applyNumberFormat="1" applyFont="1" applyFill="1" applyBorder="1" applyAlignment="1" applyProtection="1">
      <alignment horizontal="center"/>
    </xf>
    <xf numFmtId="0" fontId="0" fillId="0" borderId="19" xfId="0" applyFill="1" applyBorder="1" applyProtection="1"/>
    <xf numFmtId="0" fontId="0" fillId="0" borderId="15" xfId="0" applyFill="1" applyBorder="1" applyProtection="1"/>
    <xf numFmtId="2" fontId="5" fillId="0" borderId="19" xfId="1" applyNumberFormat="1" applyFont="1" applyFill="1" applyBorder="1" applyAlignment="1" applyProtection="1">
      <alignment horizontal="center"/>
    </xf>
    <xf numFmtId="2" fontId="5" fillId="0" borderId="15" xfId="1" applyNumberFormat="1" applyFont="1" applyFill="1" applyBorder="1" applyAlignment="1" applyProtection="1">
      <alignment horizontal="center"/>
    </xf>
    <xf numFmtId="0" fontId="5" fillId="0" borderId="16" xfId="0" applyFont="1" applyFill="1" applyBorder="1" applyAlignment="1" applyProtection="1">
      <alignment horizontal="center" vertical="center"/>
    </xf>
    <xf numFmtId="0" fontId="5" fillId="0" borderId="21" xfId="0" applyFont="1" applyFill="1" applyBorder="1" applyAlignment="1" applyProtection="1">
      <alignment horizontal="center" vertical="center"/>
    </xf>
    <xf numFmtId="2" fontId="5" fillId="0" borderId="20" xfId="0" applyNumberFormat="1" applyFont="1" applyFill="1" applyBorder="1" applyAlignment="1" applyProtection="1">
      <alignment horizontal="center"/>
    </xf>
    <xf numFmtId="2" fontId="5" fillId="0" borderId="16" xfId="0" applyNumberFormat="1" applyFont="1" applyFill="1" applyBorder="1" applyAlignment="1" applyProtection="1">
      <alignment horizontal="center"/>
    </xf>
    <xf numFmtId="0" fontId="5" fillId="0" borderId="4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2" fontId="5" fillId="0" borderId="5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/>
    </xf>
    <xf numFmtId="0" fontId="5" fillId="0" borderId="5" xfId="0" applyFont="1" applyFill="1" applyBorder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2" fontId="5" fillId="0" borderId="5" xfId="0" applyNumberFormat="1" applyFont="1" applyFill="1" applyBorder="1" applyAlignment="1" applyProtection="1">
      <alignment horizontal="center"/>
    </xf>
    <xf numFmtId="0" fontId="5" fillId="0" borderId="6" xfId="0" applyFont="1" applyFill="1" applyBorder="1" applyAlignment="1" applyProtection="1">
      <alignment horizontal="center" vertical="center"/>
    </xf>
    <xf numFmtId="0" fontId="5" fillId="0" borderId="7" xfId="0" applyFont="1" applyFill="1" applyBorder="1" applyAlignment="1" applyProtection="1">
      <alignment horizontal="center" vertical="center"/>
    </xf>
    <xf numFmtId="0" fontId="6" fillId="0" borderId="8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2" fontId="5" fillId="0" borderId="2" xfId="0" applyNumberFormat="1" applyFont="1" applyFill="1" applyBorder="1" applyAlignment="1" applyProtection="1">
      <alignment horizontal="center" vertical="center"/>
    </xf>
    <xf numFmtId="2" fontId="9" fillId="0" borderId="14" xfId="0" applyNumberFormat="1" applyFont="1" applyFill="1" applyBorder="1" applyAlignment="1" applyProtection="1">
      <alignment horizontal="center" vertical="center"/>
    </xf>
    <xf numFmtId="2" fontId="5" fillId="0" borderId="4" xfId="0" applyNumberFormat="1" applyFont="1" applyFill="1" applyBorder="1" applyAlignment="1" applyProtection="1">
      <alignment horizontal="center" vertical="center"/>
    </xf>
    <xf numFmtId="2" fontId="5" fillId="0" borderId="4" xfId="0" applyNumberFormat="1" applyFont="1" applyFill="1" applyBorder="1" applyAlignment="1" applyProtection="1">
      <alignment horizontal="center"/>
    </xf>
    <xf numFmtId="0" fontId="5" fillId="0" borderId="8" xfId="0" applyFont="1" applyFill="1" applyBorder="1" applyAlignment="1" applyProtection="1">
      <alignment horizontal="center" vertical="center"/>
    </xf>
    <xf numFmtId="2" fontId="5" fillId="0" borderId="6" xfId="0" applyNumberFormat="1" applyFont="1" applyFill="1" applyBorder="1" applyAlignment="1" applyProtection="1">
      <alignment horizontal="center"/>
    </xf>
    <xf numFmtId="2" fontId="5" fillId="0" borderId="7" xfId="0" applyNumberFormat="1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 vertical="center"/>
    </xf>
    <xf numFmtId="2" fontId="5" fillId="0" borderId="1" xfId="0" applyNumberFormat="1" applyFont="1" applyFill="1" applyBorder="1" applyAlignment="1" applyProtection="1">
      <alignment horizontal="center" vertical="center"/>
    </xf>
    <xf numFmtId="2" fontId="5" fillId="0" borderId="5" xfId="1" applyNumberFormat="1" applyFont="1" applyFill="1" applyBorder="1" applyAlignment="1" applyProtection="1">
      <alignment horizontal="center"/>
    </xf>
    <xf numFmtId="2" fontId="5" fillId="0" borderId="4" xfId="1" applyNumberFormat="1" applyFont="1" applyFill="1" applyBorder="1" applyAlignment="1" applyProtection="1">
      <alignment horizontal="center"/>
    </xf>
    <xf numFmtId="0" fontId="2" fillId="2" borderId="0" xfId="0" applyFont="1" applyFill="1" applyProtection="1"/>
    <xf numFmtId="0" fontId="2" fillId="2" borderId="0" xfId="0" applyFont="1" applyFill="1" applyAlignment="1" applyProtection="1">
      <alignment horizontal="center"/>
    </xf>
    <xf numFmtId="0" fontId="3" fillId="2" borderId="0" xfId="0" applyFont="1" applyFill="1" applyAlignment="1" applyProtection="1">
      <alignment horizontal="center"/>
    </xf>
    <xf numFmtId="0" fontId="4" fillId="2" borderId="0" xfId="0" applyFont="1" applyFill="1" applyBorder="1" applyProtection="1"/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>
      <alignment horizontal="center" vertical="center"/>
    </xf>
    <xf numFmtId="0" fontId="6" fillId="2" borderId="0" xfId="0" applyFont="1" applyFill="1" applyBorder="1" applyProtection="1"/>
    <xf numFmtId="0" fontId="3" fillId="2" borderId="0" xfId="0" applyFont="1" applyFill="1" applyBorder="1" applyAlignment="1" applyProtection="1">
      <alignment horizontal="center"/>
    </xf>
    <xf numFmtId="0" fontId="5" fillId="0" borderId="23" xfId="0" applyFont="1" applyFill="1" applyBorder="1" applyProtection="1"/>
    <xf numFmtId="0" fontId="6" fillId="0" borderId="24" xfId="0" applyFont="1" applyFill="1" applyBorder="1" applyAlignment="1" applyProtection="1">
      <alignment horizontal="center"/>
    </xf>
    <xf numFmtId="2" fontId="5" fillId="0" borderId="30" xfId="0" applyNumberFormat="1" applyFont="1" applyFill="1" applyBorder="1" applyAlignment="1" applyProtection="1">
      <alignment horizontal="center"/>
    </xf>
    <xf numFmtId="0" fontId="5" fillId="0" borderId="25" xfId="0" applyFont="1" applyFill="1" applyBorder="1" applyProtection="1"/>
    <xf numFmtId="0" fontId="5" fillId="0" borderId="5" xfId="0" applyFont="1" applyFill="1" applyBorder="1" applyAlignment="1" applyProtection="1">
      <alignment horizontal="center"/>
    </xf>
    <xf numFmtId="0" fontId="6" fillId="0" borderId="5" xfId="0" applyFont="1" applyFill="1" applyBorder="1" applyAlignment="1" applyProtection="1">
      <alignment horizontal="center"/>
    </xf>
    <xf numFmtId="0" fontId="0" fillId="0" borderId="27" xfId="0" applyFill="1" applyBorder="1" applyProtection="1"/>
    <xf numFmtId="0" fontId="0" fillId="0" borderId="28" xfId="0" applyFill="1" applyBorder="1" applyProtection="1"/>
    <xf numFmtId="0" fontId="0" fillId="0" borderId="31" xfId="0" applyFill="1" applyBorder="1" applyProtection="1"/>
    <xf numFmtId="0" fontId="0" fillId="0" borderId="16" xfId="0" applyFill="1" applyBorder="1" applyProtection="1"/>
    <xf numFmtId="0" fontId="6" fillId="0" borderId="4" xfId="0" applyFont="1" applyFill="1" applyBorder="1" applyAlignment="1" applyProtection="1">
      <alignment horizontal="center" vertical="center"/>
    </xf>
    <xf numFmtId="2" fontId="5" fillId="0" borderId="7" xfId="0" applyNumberFormat="1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2" fontId="5" fillId="0" borderId="1" xfId="0" applyNumberFormat="1" applyFont="1" applyFill="1" applyBorder="1" applyAlignment="1" applyProtection="1">
      <alignment horizontal="center"/>
    </xf>
    <xf numFmtId="0" fontId="6" fillId="0" borderId="6" xfId="0" applyFont="1" applyFill="1" applyBorder="1" applyAlignment="1" applyProtection="1">
      <alignment horizontal="center" vertical="center"/>
    </xf>
    <xf numFmtId="0" fontId="0" fillId="0" borderId="1" xfId="0" applyFill="1" applyBorder="1" applyProtection="1"/>
    <xf numFmtId="0" fontId="0" fillId="0" borderId="5" xfId="0" applyFill="1" applyBorder="1" applyProtection="1"/>
    <xf numFmtId="0" fontId="0" fillId="0" borderId="5" xfId="0" applyFill="1" applyBorder="1" applyAlignment="1" applyProtection="1">
      <alignment horizontal="center"/>
    </xf>
    <xf numFmtId="0" fontId="0" fillId="0" borderId="7" xfId="0" applyFill="1" applyBorder="1" applyProtection="1"/>
    <xf numFmtId="0" fontId="0" fillId="0" borderId="8" xfId="0" applyFill="1" applyBorder="1" applyProtection="1"/>
    <xf numFmtId="0" fontId="2" fillId="0" borderId="4" xfId="0" applyFont="1" applyFill="1" applyBorder="1" applyAlignment="1" applyProtection="1">
      <alignment horizontal="center" vertical="center"/>
    </xf>
    <xf numFmtId="2" fontId="5" fillId="0" borderId="2" xfId="0" applyNumberFormat="1" applyFont="1" applyFill="1" applyBorder="1" applyAlignment="1" applyProtection="1">
      <alignment horizontal="center"/>
    </xf>
    <xf numFmtId="2" fontId="5" fillId="0" borderId="15" xfId="0" applyNumberFormat="1" applyFont="1" applyFill="1" applyBorder="1" applyAlignment="1" applyProtection="1">
      <alignment horizontal="center" vertical="center"/>
    </xf>
    <xf numFmtId="2" fontId="5" fillId="0" borderId="6" xfId="0" applyNumberFormat="1" applyFont="1" applyFill="1" applyBorder="1" applyAlignment="1" applyProtection="1">
      <alignment horizontal="center" vertical="center"/>
    </xf>
    <xf numFmtId="2" fontId="5" fillId="0" borderId="16" xfId="0" applyNumberFormat="1" applyFont="1" applyFill="1" applyBorder="1" applyAlignment="1" applyProtection="1">
      <alignment horizontal="center" vertical="center"/>
    </xf>
    <xf numFmtId="0" fontId="0" fillId="0" borderId="23" xfId="0" applyFill="1" applyBorder="1" applyProtection="1"/>
    <xf numFmtId="2" fontId="5" fillId="0" borderId="24" xfId="0" applyNumberFormat="1" applyFont="1" applyFill="1" applyBorder="1" applyAlignment="1" applyProtection="1">
      <alignment horizontal="center"/>
    </xf>
    <xf numFmtId="0" fontId="0" fillId="0" borderId="25" xfId="0" applyFill="1" applyBorder="1" applyProtection="1"/>
    <xf numFmtId="2" fontId="5" fillId="0" borderId="26" xfId="0" applyNumberFormat="1" applyFont="1" applyFill="1" applyBorder="1" applyAlignment="1" applyProtection="1">
      <alignment horizontal="center" vertical="center"/>
    </xf>
    <xf numFmtId="2" fontId="5" fillId="0" borderId="28" xfId="0" applyNumberFormat="1" applyFont="1" applyFill="1" applyBorder="1" applyAlignment="1" applyProtection="1">
      <alignment horizontal="center" vertical="center"/>
    </xf>
    <xf numFmtId="2" fontId="5" fillId="0" borderId="29" xfId="0" applyNumberFormat="1" applyFont="1" applyFill="1" applyBorder="1" applyAlignment="1" applyProtection="1">
      <alignment horizontal="center" vertical="center"/>
    </xf>
    <xf numFmtId="0" fontId="0" fillId="2" borderId="0" xfId="0" applyFill="1" applyBorder="1" applyProtection="1"/>
    <xf numFmtId="0" fontId="2" fillId="2" borderId="0" xfId="0" applyFont="1" applyFill="1" applyBorder="1" applyProtection="1"/>
    <xf numFmtId="0" fontId="5" fillId="0" borderId="17" xfId="0" applyFont="1" applyFill="1" applyBorder="1" applyAlignment="1" applyProtection="1">
      <alignment horizontal="center" vertical="center"/>
    </xf>
    <xf numFmtId="2" fontId="5" fillId="0" borderId="30" xfId="0" applyNumberFormat="1" applyFont="1" applyFill="1" applyBorder="1" applyAlignment="1" applyProtection="1">
      <alignment horizontal="center" vertical="center"/>
    </xf>
    <xf numFmtId="0" fontId="5" fillId="0" borderId="19" xfId="0" applyFont="1" applyFill="1" applyBorder="1" applyAlignment="1" applyProtection="1">
      <alignment horizontal="center" vertical="center"/>
    </xf>
    <xf numFmtId="2" fontId="5" fillId="0" borderId="4" xfId="1" applyNumberFormat="1" applyFont="1" applyFill="1" applyBorder="1" applyAlignment="1" applyProtection="1">
      <alignment horizontal="center" vertical="center"/>
    </xf>
    <xf numFmtId="2" fontId="5" fillId="0" borderId="15" xfId="1" applyNumberFormat="1" applyFont="1" applyFill="1" applyBorder="1" applyAlignment="1" applyProtection="1">
      <alignment horizontal="center" vertical="center"/>
    </xf>
    <xf numFmtId="0" fontId="5" fillId="0" borderId="20" xfId="0" applyFont="1" applyFill="1" applyBorder="1" applyAlignment="1" applyProtection="1">
      <alignment horizontal="center" vertical="center"/>
    </xf>
    <xf numFmtId="0" fontId="5" fillId="0" borderId="28" xfId="0" applyFont="1" applyFill="1" applyBorder="1" applyAlignment="1" applyProtection="1">
      <alignment horizontal="center" vertical="center"/>
    </xf>
    <xf numFmtId="0" fontId="6" fillId="0" borderId="21" xfId="0" applyFont="1" applyFill="1" applyBorder="1" applyAlignment="1" applyProtection="1">
      <alignment horizontal="center" vertical="center"/>
    </xf>
    <xf numFmtId="2" fontId="5" fillId="0" borderId="31" xfId="0" applyNumberFormat="1" applyFont="1" applyFill="1" applyBorder="1" applyAlignment="1" applyProtection="1">
      <alignment horizontal="center" vertical="center"/>
    </xf>
    <xf numFmtId="0" fontId="5" fillId="0" borderId="10" xfId="0" applyFont="1" applyFill="1" applyBorder="1" applyAlignment="1" applyProtection="1">
      <alignment horizontal="center" vertical="center"/>
    </xf>
    <xf numFmtId="2" fontId="7" fillId="0" borderId="4" xfId="1" applyNumberFormat="1" applyFont="1" applyFill="1" applyBorder="1" applyAlignment="1" applyProtection="1">
      <alignment horizontal="center" vertical="center"/>
    </xf>
    <xf numFmtId="2" fontId="7" fillId="0" borderId="15" xfId="1" applyNumberFormat="1" applyFont="1" applyFill="1" applyBorder="1" applyAlignment="1" applyProtection="1">
      <alignment horizontal="center" vertical="center"/>
    </xf>
    <xf numFmtId="2" fontId="7" fillId="0" borderId="6" xfId="1" applyNumberFormat="1" applyFont="1" applyFill="1" applyBorder="1" applyAlignment="1" applyProtection="1">
      <alignment horizontal="center" vertical="center"/>
    </xf>
    <xf numFmtId="2" fontId="7" fillId="0" borderId="16" xfId="1" applyNumberFormat="1" applyFont="1" applyFill="1" applyBorder="1" applyAlignment="1" applyProtection="1">
      <alignment horizontal="center" vertical="center"/>
    </xf>
    <xf numFmtId="0" fontId="6" fillId="0" borderId="11" xfId="0" applyFont="1" applyFill="1" applyBorder="1" applyAlignment="1" applyProtection="1">
      <alignment horizontal="center" vertical="center"/>
    </xf>
    <xf numFmtId="2" fontId="5" fillId="0" borderId="0" xfId="0" applyNumberFormat="1" applyFont="1" applyFill="1" applyBorder="1" applyAlignment="1" applyProtection="1">
      <alignment horizontal="center" vertical="center"/>
    </xf>
    <xf numFmtId="0" fontId="5" fillId="0" borderId="12" xfId="0" applyFont="1" applyFill="1" applyBorder="1" applyAlignment="1" applyProtection="1">
      <alignment horizontal="center" vertical="center"/>
    </xf>
    <xf numFmtId="0" fontId="6" fillId="0" borderId="12" xfId="0" applyFont="1" applyFill="1" applyBorder="1" applyAlignment="1" applyProtection="1">
      <alignment horizontal="center" vertical="center"/>
    </xf>
    <xf numFmtId="0" fontId="5" fillId="0" borderId="13" xfId="0" applyFont="1" applyFill="1" applyBorder="1" applyAlignment="1" applyProtection="1">
      <alignment horizontal="center" vertical="center"/>
    </xf>
    <xf numFmtId="2" fontId="5" fillId="0" borderId="8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2" fontId="5" fillId="0" borderId="24" xfId="0" applyNumberFormat="1" applyFont="1" applyFill="1" applyBorder="1" applyAlignment="1" applyProtection="1">
      <alignment horizontal="center" vertical="center"/>
    </xf>
    <xf numFmtId="0" fontId="5" fillId="0" borderId="19" xfId="0" applyFont="1" applyFill="1" applyBorder="1" applyAlignment="1" applyProtection="1">
      <alignment horizontal="center"/>
    </xf>
    <xf numFmtId="0" fontId="5" fillId="0" borderId="26" xfId="0" applyFont="1" applyFill="1" applyBorder="1" applyAlignment="1" applyProtection="1">
      <alignment horizontal="center"/>
    </xf>
    <xf numFmtId="2" fontId="5" fillId="0" borderId="26" xfId="0" applyNumberFormat="1" applyFont="1" applyFill="1" applyBorder="1" applyAlignment="1" applyProtection="1">
      <alignment horizontal="center"/>
    </xf>
    <xf numFmtId="0" fontId="5" fillId="0" borderId="20" xfId="0" applyFont="1" applyFill="1" applyBorder="1" applyAlignment="1" applyProtection="1">
      <alignment horizontal="center"/>
    </xf>
    <xf numFmtId="0" fontId="5" fillId="0" borderId="28" xfId="0" applyFont="1" applyFill="1" applyBorder="1" applyAlignment="1" applyProtection="1">
      <alignment horizontal="center"/>
    </xf>
    <xf numFmtId="0" fontId="5" fillId="0" borderId="29" xfId="0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27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0" fontId="6" fillId="0" borderId="24" xfId="0" applyFont="1" applyFill="1" applyBorder="1" applyAlignment="1" applyProtection="1">
      <alignment horizontal="center" vertical="center"/>
    </xf>
    <xf numFmtId="0" fontId="6" fillId="0" borderId="31" xfId="0" applyFont="1" applyFill="1" applyBorder="1" applyAlignment="1" applyProtection="1">
      <alignment horizontal="center" vertical="center"/>
    </xf>
    <xf numFmtId="0" fontId="6" fillId="0" borderId="16" xfId="0" applyFont="1" applyFill="1" applyBorder="1" applyAlignment="1" applyProtection="1">
      <alignment horizontal="center" vertical="center"/>
    </xf>
    <xf numFmtId="2" fontId="5" fillId="0" borderId="30" xfId="1" applyNumberFormat="1" applyFont="1" applyFill="1" applyBorder="1" applyAlignment="1" applyProtection="1">
      <alignment horizontal="center" vertical="center"/>
    </xf>
    <xf numFmtId="2" fontId="5" fillId="0" borderId="2" xfId="1" applyNumberFormat="1" applyFont="1" applyFill="1" applyBorder="1" applyAlignment="1" applyProtection="1">
      <alignment horizontal="center" vertical="center"/>
    </xf>
    <xf numFmtId="2" fontId="5" fillId="0" borderId="5" xfId="1" applyNumberFormat="1" applyFont="1" applyFill="1" applyBorder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10" fillId="0" borderId="5" xfId="3" applyFill="1" applyBorder="1" applyAlignment="1" applyProtection="1">
      <alignment horizontal="center" vertical="center"/>
      <protection locked="0"/>
    </xf>
    <xf numFmtId="0" fontId="10" fillId="0" borderId="1" xfId="3" applyFill="1" applyBorder="1" applyAlignment="1" applyProtection="1">
      <alignment horizontal="center" vertical="center"/>
      <protection locked="0"/>
    </xf>
    <xf numFmtId="0" fontId="10" fillId="0" borderId="24" xfId="3" applyFill="1" applyBorder="1" applyAlignment="1" applyProtection="1">
      <alignment horizontal="center" vertical="center"/>
      <protection locked="0"/>
    </xf>
    <xf numFmtId="0" fontId="10" fillId="0" borderId="4" xfId="3" applyFill="1" applyBorder="1" applyAlignment="1" applyProtection="1">
      <alignment horizontal="center" vertical="center"/>
      <protection locked="0"/>
    </xf>
    <xf numFmtId="0" fontId="10" fillId="0" borderId="15" xfId="3" applyFill="1" applyBorder="1" applyAlignment="1" applyProtection="1">
      <alignment horizontal="center" vertical="center"/>
      <protection locked="0"/>
    </xf>
    <xf numFmtId="0" fontId="10" fillId="0" borderId="14" xfId="3" applyFill="1" applyBorder="1" applyAlignment="1" applyProtection="1">
      <alignment horizontal="center" vertical="center"/>
      <protection locked="0"/>
    </xf>
    <xf numFmtId="0" fontId="10" fillId="0" borderId="9" xfId="3" applyFill="1" applyBorder="1" applyAlignment="1" applyProtection="1">
      <alignment horizontal="center" vertical="center"/>
      <protection locked="0"/>
    </xf>
    <xf numFmtId="0" fontId="10" fillId="0" borderId="10" xfId="3" applyFill="1" applyBorder="1" applyAlignment="1" applyProtection="1">
      <alignment horizontal="center" vertical="center"/>
      <protection locked="0"/>
    </xf>
    <xf numFmtId="0" fontId="10" fillId="0" borderId="2" xfId="3" applyFill="1" applyBorder="1" applyAlignment="1" applyProtection="1">
      <alignment horizontal="center" vertical="center"/>
      <protection locked="0"/>
    </xf>
    <xf numFmtId="0" fontId="10" fillId="0" borderId="24" xfId="3" applyFill="1" applyBorder="1" applyAlignment="1" applyProtection="1">
      <alignment horizontal="center"/>
      <protection locked="0"/>
    </xf>
    <xf numFmtId="0" fontId="10" fillId="0" borderId="0" xfId="3" applyFill="1" applyBorder="1" applyAlignment="1" applyProtection="1">
      <alignment horizontal="center" vertical="center"/>
      <protection locked="0"/>
    </xf>
    <xf numFmtId="0" fontId="11" fillId="2" borderId="0" xfId="0" applyFont="1" applyFill="1" applyAlignment="1" applyProtection="1">
      <alignment vertical="center"/>
    </xf>
    <xf numFmtId="0" fontId="12" fillId="2" borderId="0" xfId="0" applyFont="1" applyFill="1" applyAlignment="1" applyProtection="1">
      <alignment horizontal="center" vertical="center" wrapText="1"/>
    </xf>
    <xf numFmtId="9" fontId="9" fillId="3" borderId="22" xfId="2" applyFont="1" applyFill="1" applyBorder="1" applyAlignment="1" applyProtection="1">
      <alignment horizontal="center" vertical="center"/>
    </xf>
    <xf numFmtId="0" fontId="11" fillId="2" borderId="0" xfId="0" applyFont="1" applyFill="1" applyProtection="1"/>
    <xf numFmtId="0" fontId="11" fillId="2" borderId="0" xfId="0" applyFont="1" applyFill="1" applyAlignment="1" applyProtection="1">
      <alignment horizontal="center" vertical="center"/>
    </xf>
    <xf numFmtId="9" fontId="8" fillId="2" borderId="0" xfId="2" applyFont="1" applyFill="1" applyBorder="1" applyAlignment="1" applyProtection="1">
      <alignment horizontal="center" vertical="center"/>
    </xf>
    <xf numFmtId="0" fontId="13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Protection="1"/>
  </cellXfs>
  <cellStyles count="4">
    <cellStyle name="Comma" xfId="1" builtinId="3" customBuiltin="1"/>
    <cellStyle name="Hyperlink" xfId="3" builtinId="8"/>
    <cellStyle name="Normal" xfId="0" builtinId="0" customBuiltin="1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21" Type="http://schemas.openxmlformats.org/officeDocument/2006/relationships/image" Target="../media/image21.jpeg"/><Relationship Id="rId34" Type="http://schemas.openxmlformats.org/officeDocument/2006/relationships/image" Target="../media/image34.emf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emf"/><Relationship Id="rId41" Type="http://schemas.openxmlformats.org/officeDocument/2006/relationships/image" Target="../media/image41.e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emf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emf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139702</xdr:colOff>
      <xdr:row>10</xdr:row>
      <xdr:rowOff>6345</xdr:rowOff>
    </xdr:from>
    <xdr:ext cx="857250" cy="755715"/>
    <xdr:pic>
      <xdr:nvPicPr>
        <xdr:cNvPr id="3" name="Picture 14" descr="2012%201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39702" y="920745"/>
          <a:ext cx="857250" cy="75571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158748</xdr:colOff>
      <xdr:row>18</xdr:row>
      <xdr:rowOff>19046</xdr:rowOff>
    </xdr:from>
    <xdr:ext cx="901698" cy="595356"/>
    <xdr:pic>
      <xdr:nvPicPr>
        <xdr:cNvPr id="4" name="Picture 15" descr="2012%201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58748" y="2152646"/>
          <a:ext cx="901698" cy="59535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209553</xdr:colOff>
      <xdr:row>24</xdr:row>
      <xdr:rowOff>19046</xdr:rowOff>
    </xdr:from>
    <xdr:ext cx="831847" cy="576309"/>
    <xdr:pic>
      <xdr:nvPicPr>
        <xdr:cNvPr id="5" name="Picture 16" descr="2012%201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09553" y="3067046"/>
          <a:ext cx="831847" cy="57630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260347</xdr:colOff>
      <xdr:row>29</xdr:row>
      <xdr:rowOff>95253</xdr:rowOff>
    </xdr:from>
    <xdr:ext cx="457200" cy="666743"/>
    <xdr:pic>
      <xdr:nvPicPr>
        <xdr:cNvPr id="6" name="Picture 1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260347" y="3905253"/>
          <a:ext cx="457200" cy="66674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171450</xdr:colOff>
      <xdr:row>35</xdr:row>
      <xdr:rowOff>133346</xdr:rowOff>
    </xdr:from>
    <xdr:ext cx="927101" cy="596902"/>
    <xdr:pic>
      <xdr:nvPicPr>
        <xdr:cNvPr id="7" name="Picture 21" descr="2012%201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71450" y="4857746"/>
          <a:ext cx="927101" cy="59690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389231</xdr:colOff>
      <xdr:row>47</xdr:row>
      <xdr:rowOff>150659</xdr:rowOff>
    </xdr:from>
    <xdr:ext cx="381661" cy="457931"/>
    <xdr:pic>
      <xdr:nvPicPr>
        <xdr:cNvPr id="9" name="Picture 6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 rot="18693332" flipH="1">
          <a:off x="351096" y="6741994"/>
          <a:ext cx="457931" cy="38166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177795</xdr:colOff>
      <xdr:row>41</xdr:row>
      <xdr:rowOff>76196</xdr:rowOff>
    </xdr:from>
    <xdr:ext cx="850904" cy="704856"/>
    <xdr:pic>
      <xdr:nvPicPr>
        <xdr:cNvPr id="8" name="Picture 19" descr="C:\Users\kalev\Documents\Biston 2019\GR 1001V Aqualine segistite varuosad\Aq segistite varuoasde fotod\Aqualine segistite varusosade fotod 2021\34004F Diverter keraamiline 34x34x12, C- jooksutorule (2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 flipH="1">
          <a:off x="177795" y="5714996"/>
          <a:ext cx="850904" cy="70485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254002</xdr:colOff>
      <xdr:row>52</xdr:row>
      <xdr:rowOff>95253</xdr:rowOff>
    </xdr:from>
    <xdr:ext cx="692145" cy="577845"/>
    <xdr:pic>
      <xdr:nvPicPr>
        <xdr:cNvPr id="10" name="Picture 57" descr="C:\Users\kalev\Desktop\New folder (2)\34015B Dušikäpp köögisegistile, must-grafiit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254002" y="7410453"/>
          <a:ext cx="692145" cy="5778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247646</xdr:colOff>
      <xdr:row>57</xdr:row>
      <xdr:rowOff>82552</xdr:rowOff>
    </xdr:from>
    <xdr:ext cx="666753" cy="584201"/>
    <xdr:pic>
      <xdr:nvPicPr>
        <xdr:cNvPr id="11" name="Picture 58" descr="C:\Users\kalev\Desktop\New folder (2)\34015S Dušikäpp köögisegistile, liiv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247646" y="8159752"/>
          <a:ext cx="666753" cy="58420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273048</xdr:colOff>
      <xdr:row>68</xdr:row>
      <xdr:rowOff>31747</xdr:rowOff>
    </xdr:from>
    <xdr:ext cx="560700" cy="558798"/>
    <xdr:pic>
      <xdr:nvPicPr>
        <xdr:cNvPr id="13" name="Picture 61" descr="C:\Users\kalev\Desktop\New folder (2)\944259 Segisti  survevoolik lühike keere 12 F x M10 x L17 x 120 cm Tucai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273048" y="9785347"/>
          <a:ext cx="560700" cy="5587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152374</xdr:colOff>
      <xdr:row>73</xdr:row>
      <xdr:rowOff>139703</xdr:rowOff>
    </xdr:from>
    <xdr:ext cx="838203" cy="692145"/>
    <xdr:pic>
      <xdr:nvPicPr>
        <xdr:cNvPr id="14" name="Picture 63" descr="C:\Users\kalev\Desktop\New folder (2)\34016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 rot="5400013">
          <a:off x="225403" y="10582274"/>
          <a:ext cx="692145" cy="8382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50804</xdr:colOff>
      <xdr:row>79</xdr:row>
      <xdr:rowOff>31747</xdr:rowOff>
    </xdr:from>
    <xdr:ext cx="1104896" cy="831847"/>
    <xdr:pic>
      <xdr:nvPicPr>
        <xdr:cNvPr id="15" name="Picture 64" descr="C:\Users\kalev\Desktop\New folder (2)\34017A Jooksutoru aeraator M 20 mm SK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50804" y="11461747"/>
          <a:ext cx="1104896" cy="83184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247646</xdr:colOff>
      <xdr:row>86</xdr:row>
      <xdr:rowOff>0</xdr:rowOff>
    </xdr:from>
    <xdr:ext cx="628650" cy="552453"/>
    <xdr:pic>
      <xdr:nvPicPr>
        <xdr:cNvPr id="16" name="Picture 65" descr="C:\Users\kalev\Desktop\New folder (2)\34016B Jooksutoru aeraator M 24 mm VK, must-grafiit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247646" y="12496800"/>
          <a:ext cx="628650" cy="5524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158748</xdr:colOff>
      <xdr:row>90</xdr:row>
      <xdr:rowOff>146047</xdr:rowOff>
    </xdr:from>
    <xdr:ext cx="869951" cy="539752"/>
    <xdr:pic>
      <xdr:nvPicPr>
        <xdr:cNvPr id="17" name="Picture 66" descr="C:\Users\kalev\Desktop\New folder (2)\34016S Jooksutoru aeraator M 24 mm VK, liiv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158748" y="13252447"/>
          <a:ext cx="869951" cy="5397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95253</xdr:colOff>
      <xdr:row>95</xdr:row>
      <xdr:rowOff>101598</xdr:rowOff>
    </xdr:from>
    <xdr:ext cx="876296" cy="615948"/>
    <xdr:pic>
      <xdr:nvPicPr>
        <xdr:cNvPr id="18" name="Picture 67" descr="C:\Users\kalev\Desktop\New folder (2)\md_82UNg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95253" y="13969998"/>
          <a:ext cx="876296" cy="61594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266703</xdr:colOff>
      <xdr:row>100</xdr:row>
      <xdr:rowOff>127001</xdr:rowOff>
    </xdr:from>
    <xdr:ext cx="603247" cy="514350"/>
    <xdr:pic>
      <xdr:nvPicPr>
        <xdr:cNvPr id="19" name="Picture 6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66703" y="14757401"/>
          <a:ext cx="603247" cy="5143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120645</xdr:colOff>
      <xdr:row>106</xdr:row>
      <xdr:rowOff>31747</xdr:rowOff>
    </xdr:from>
    <xdr:ext cx="806445" cy="527051"/>
    <xdr:pic>
      <xdr:nvPicPr>
        <xdr:cNvPr id="20" name="Picture 69" descr="C:\Users\kalev\Desktop\New folder (2)\2eaaf45792443b4d718a2cbbdf2a72c764fdfeba_6414150033650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120645" y="15576547"/>
          <a:ext cx="806445" cy="5270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19046</xdr:colOff>
      <xdr:row>111</xdr:row>
      <xdr:rowOff>133346</xdr:rowOff>
    </xdr:from>
    <xdr:ext cx="571500" cy="571500"/>
    <xdr:pic>
      <xdr:nvPicPr>
        <xdr:cNvPr id="21" name="Picture 70" descr="C:\Users\kalev\Desktop\New folder (2)\f61807fa1b9ef22515f9b03457ee08298b3d0895_121787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19046" y="16440146"/>
          <a:ext cx="571500" cy="5715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552453</xdr:colOff>
      <xdr:row>112</xdr:row>
      <xdr:rowOff>120645</xdr:rowOff>
    </xdr:from>
    <xdr:ext cx="622304" cy="596902"/>
    <xdr:pic>
      <xdr:nvPicPr>
        <xdr:cNvPr id="22" name="Picture 71" descr="C:\Users\kalev\Desktop\New folder (2)\f61807fa1b9ef22515f9b03457ee08298b3d0895_121787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552453" y="16579845"/>
          <a:ext cx="622304" cy="59690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101598</xdr:colOff>
      <xdr:row>125</xdr:row>
      <xdr:rowOff>88897</xdr:rowOff>
    </xdr:from>
    <xdr:ext cx="946147" cy="565154"/>
    <xdr:pic>
      <xdr:nvPicPr>
        <xdr:cNvPr id="24" name="Picture 72" descr="C:\Users\kalev\Desktop\New folder (2)\38081 Kinnituskomplekt segistile 2 - ne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01598" y="18529297"/>
          <a:ext cx="946147" cy="5651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203197</xdr:colOff>
      <xdr:row>130</xdr:row>
      <xdr:rowOff>127001</xdr:rowOff>
    </xdr:from>
    <xdr:ext cx="647696" cy="425452"/>
    <xdr:pic>
      <xdr:nvPicPr>
        <xdr:cNvPr id="25" name="Picture 73" descr="C:\Users\kalev\Desktop\New folder (2)\60866288-segisti-kinnituskomplekt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>
        <a:xfrm>
          <a:off x="203197" y="19329401"/>
          <a:ext cx="647696" cy="4254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171450</xdr:colOff>
      <xdr:row>134</xdr:row>
      <xdr:rowOff>120655</xdr:rowOff>
    </xdr:from>
    <xdr:ext cx="946147" cy="876296"/>
    <xdr:pic>
      <xdr:nvPicPr>
        <xdr:cNvPr id="26" name="Picture 74" descr="C:\Users\kalev\Desktop\New folder (2)\15547-1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171450" y="19932655"/>
          <a:ext cx="946147" cy="87629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108072</xdr:colOff>
      <xdr:row>140</xdr:row>
      <xdr:rowOff>121823</xdr:rowOff>
    </xdr:from>
    <xdr:ext cx="353902" cy="658987"/>
    <xdr:pic>
      <xdr:nvPicPr>
        <xdr:cNvPr id="27" name="Picture 75" descr="C:\Users\kalev\Desktop\New folder (2)\34001 Keraamiline kraanipuks segistile 12 , keermega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>
        <a:xfrm rot="5976146">
          <a:off x="-44471" y="21991366"/>
          <a:ext cx="658987" cy="35390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190496</xdr:colOff>
      <xdr:row>146</xdr:row>
      <xdr:rowOff>171450</xdr:rowOff>
    </xdr:from>
    <xdr:ext cx="704846" cy="431797"/>
    <xdr:pic>
      <xdr:nvPicPr>
        <xdr:cNvPr id="28" name="Picture 76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>
        <a:xfrm>
          <a:off x="190496" y="22231350"/>
          <a:ext cx="704846" cy="43179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190496</xdr:colOff>
      <xdr:row>150</xdr:row>
      <xdr:rowOff>107954</xdr:rowOff>
    </xdr:from>
    <xdr:ext cx="704846" cy="533396"/>
    <xdr:pic>
      <xdr:nvPicPr>
        <xdr:cNvPr id="29" name="Picture 77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>
        <a:xfrm>
          <a:off x="190496" y="22929854"/>
          <a:ext cx="704846" cy="53339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120645</xdr:colOff>
      <xdr:row>155</xdr:row>
      <xdr:rowOff>0</xdr:rowOff>
    </xdr:from>
    <xdr:ext cx="932998" cy="419096"/>
    <xdr:pic>
      <xdr:nvPicPr>
        <xdr:cNvPr id="30" name="Picture 78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xfrm>
          <a:off x="120645" y="23774400"/>
          <a:ext cx="932998" cy="41909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82552</xdr:colOff>
      <xdr:row>159</xdr:row>
      <xdr:rowOff>165104</xdr:rowOff>
    </xdr:from>
    <xdr:ext cx="962780" cy="203197"/>
    <xdr:pic>
      <xdr:nvPicPr>
        <xdr:cNvPr id="31" name="Picture 79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>
        <a:xfrm>
          <a:off x="82552" y="24701504"/>
          <a:ext cx="962780" cy="20319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19046</xdr:colOff>
      <xdr:row>164</xdr:row>
      <xdr:rowOff>50804</xdr:rowOff>
    </xdr:from>
    <xdr:ext cx="1149345" cy="242572"/>
    <xdr:pic>
      <xdr:nvPicPr>
        <xdr:cNvPr id="32" name="Picture 8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>
        <a:xfrm>
          <a:off x="19046" y="25539704"/>
          <a:ext cx="1149345" cy="24257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321074</xdr:colOff>
      <xdr:row>178</xdr:row>
      <xdr:rowOff>25273</xdr:rowOff>
    </xdr:from>
    <xdr:ext cx="571500" cy="668051"/>
    <xdr:pic>
      <xdr:nvPicPr>
        <xdr:cNvPr id="34" name="Picture 83" descr="C:\Users\kalev\Desktop\New folder (2)\34000. Kraanipuksi tihendid 12, 2 tk komplektis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>
        <a:xfrm rot="5145482">
          <a:off x="272798" y="28000849"/>
          <a:ext cx="668051" cy="5715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317485</xdr:colOff>
      <xdr:row>185</xdr:row>
      <xdr:rowOff>107953</xdr:rowOff>
    </xdr:from>
    <xdr:ext cx="571500" cy="668051"/>
    <xdr:pic>
      <xdr:nvPicPr>
        <xdr:cNvPr id="35" name="Picture 84" descr="C:\Users\kalev\Desktop\New folder (2)\34000. Kraanipuksi tihendid 12, 2 tk komplektis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>
        <a:xfrm rot="8091287">
          <a:off x="269209" y="29150329"/>
          <a:ext cx="668051" cy="5715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114300</xdr:colOff>
      <xdr:row>193</xdr:row>
      <xdr:rowOff>19046</xdr:rowOff>
    </xdr:from>
    <xdr:ext cx="922282" cy="977895"/>
    <xdr:pic>
      <xdr:nvPicPr>
        <xdr:cNvPr id="36" name="Picture 53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>
        <a:xfrm>
          <a:off x="114300" y="30232346"/>
          <a:ext cx="922282" cy="97789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203197</xdr:colOff>
      <xdr:row>202</xdr:row>
      <xdr:rowOff>44448</xdr:rowOff>
    </xdr:from>
    <xdr:ext cx="654052" cy="330198"/>
    <xdr:pic>
      <xdr:nvPicPr>
        <xdr:cNvPr id="37" name="Picture 54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>
        <a:xfrm>
          <a:off x="203197" y="31629348"/>
          <a:ext cx="654052" cy="3301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165104</xdr:colOff>
      <xdr:row>206</xdr:row>
      <xdr:rowOff>101598</xdr:rowOff>
    </xdr:from>
    <xdr:ext cx="842573" cy="901698"/>
    <xdr:pic>
      <xdr:nvPicPr>
        <xdr:cNvPr id="38" name="Picture 56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>
        <a:xfrm>
          <a:off x="165104" y="32296098"/>
          <a:ext cx="842573" cy="9016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184151</xdr:colOff>
      <xdr:row>213</xdr:row>
      <xdr:rowOff>146047</xdr:rowOff>
    </xdr:from>
    <xdr:ext cx="838203" cy="527014"/>
    <xdr:pic>
      <xdr:nvPicPr>
        <xdr:cNvPr id="39" name="Picture 57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>
        <a:xfrm>
          <a:off x="184151" y="33407347"/>
          <a:ext cx="838203" cy="52701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63495</xdr:colOff>
      <xdr:row>218</xdr:row>
      <xdr:rowOff>146047</xdr:rowOff>
    </xdr:from>
    <xdr:ext cx="1042507" cy="628650"/>
    <xdr:pic>
      <xdr:nvPicPr>
        <xdr:cNvPr id="40" name="Picture 58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>
        <a:xfrm>
          <a:off x="63495" y="34169347"/>
          <a:ext cx="1042507" cy="6286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209553</xdr:colOff>
      <xdr:row>237</xdr:row>
      <xdr:rowOff>0</xdr:rowOff>
    </xdr:from>
    <xdr:ext cx="814392" cy="419096"/>
    <xdr:pic>
      <xdr:nvPicPr>
        <xdr:cNvPr id="42" name="Picture 59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>
        <a:xfrm>
          <a:off x="209553" y="37185600"/>
          <a:ext cx="814392" cy="41909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101598</xdr:colOff>
      <xdr:row>240</xdr:row>
      <xdr:rowOff>165104</xdr:rowOff>
    </xdr:from>
    <xdr:ext cx="1009653" cy="457200"/>
    <xdr:pic>
      <xdr:nvPicPr>
        <xdr:cNvPr id="43" name="Picture 60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101598" y="37922204"/>
          <a:ext cx="1009653" cy="4572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177795</xdr:colOff>
      <xdr:row>245</xdr:row>
      <xdr:rowOff>0</xdr:rowOff>
    </xdr:from>
    <xdr:ext cx="730248" cy="298451"/>
    <xdr:pic>
      <xdr:nvPicPr>
        <xdr:cNvPr id="44" name="Picture 6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>
        <a:xfrm>
          <a:off x="177795" y="38709600"/>
          <a:ext cx="730248" cy="2984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25402</xdr:colOff>
      <xdr:row>248</xdr:row>
      <xdr:rowOff>146047</xdr:rowOff>
    </xdr:from>
    <xdr:ext cx="571500" cy="594003"/>
    <xdr:pic>
      <xdr:nvPicPr>
        <xdr:cNvPr id="45" name="Picture 62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>
        <a:xfrm>
          <a:off x="25402" y="39427147"/>
          <a:ext cx="571500" cy="5940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590546</xdr:colOff>
      <xdr:row>250</xdr:row>
      <xdr:rowOff>88897</xdr:rowOff>
    </xdr:from>
    <xdr:ext cx="580369" cy="609603"/>
    <xdr:pic>
      <xdr:nvPicPr>
        <xdr:cNvPr id="46" name="Picture 63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>
        <a:xfrm>
          <a:off x="590546" y="39750997"/>
          <a:ext cx="580369" cy="6096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25402</xdr:colOff>
      <xdr:row>254</xdr:row>
      <xdr:rowOff>127001</xdr:rowOff>
    </xdr:from>
    <xdr:ext cx="592211" cy="514350"/>
    <xdr:pic>
      <xdr:nvPicPr>
        <xdr:cNvPr id="47" name="Picture 64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>
        <a:xfrm>
          <a:off x="25402" y="40551101"/>
          <a:ext cx="592211" cy="5143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552453</xdr:colOff>
      <xdr:row>255</xdr:row>
      <xdr:rowOff>133346</xdr:rowOff>
    </xdr:from>
    <xdr:ext cx="612529" cy="723903"/>
    <xdr:pic>
      <xdr:nvPicPr>
        <xdr:cNvPr id="48" name="Picture 65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>
        <a:xfrm>
          <a:off x="552453" y="40747946"/>
          <a:ext cx="612529" cy="7239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50804</xdr:colOff>
      <xdr:row>260</xdr:row>
      <xdr:rowOff>152403</xdr:rowOff>
    </xdr:from>
    <xdr:ext cx="971550" cy="703932"/>
    <xdr:pic>
      <xdr:nvPicPr>
        <xdr:cNvPr id="49" name="Picture 67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>
        <a:xfrm>
          <a:off x="50804" y="41719503"/>
          <a:ext cx="971550" cy="70393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3</xdr:row>
      <xdr:rowOff>172278</xdr:rowOff>
    </xdr:from>
    <xdr:ext cx="1009653" cy="378278"/>
    <xdr:pic>
      <xdr:nvPicPr>
        <xdr:cNvPr id="2" name="Picture 93" descr="C:\Users\kalev\Documents\Biston 2017\biston logo 2016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>
        <a:xfrm>
          <a:off x="0" y="743778"/>
          <a:ext cx="1009653" cy="378278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0</xdr:col>
      <xdr:colOff>484593</xdr:colOff>
      <xdr:row>142</xdr:row>
      <xdr:rowOff>36869</xdr:rowOff>
    </xdr:from>
    <xdr:to>
      <xdr:col>0</xdr:col>
      <xdr:colOff>1122926</xdr:colOff>
      <xdr:row>145</xdr:row>
      <xdr:rowOff>112357</xdr:rowOff>
    </xdr:to>
    <xdr:pic>
      <xdr:nvPicPr>
        <xdr:cNvPr id="50" name="Picture 49" descr="H:\2022  Biston Hinnakiri -Pricelist\GR 1001V Aquline segistite varuosad ja tarvikud 2021\Aqualine segistite varusosade fotod 2021\34001A Keraamiline kraanipuks segistile 38 , keermega (2)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784890">
          <a:off x="489791" y="22116971"/>
          <a:ext cx="627938" cy="63833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iston.ee/tooted/tarvikud/varuosad-ja-tarvikud-aqualine-segistitele/dusikapp-koogisegistile-34015s" TargetMode="External"/><Relationship Id="rId18" Type="http://schemas.openxmlformats.org/officeDocument/2006/relationships/hyperlink" Target="https://www.biston.ee/tooted/tarvikud/varuosad-ja-tarvikud-aqualine-segistitele/jooksutoru-aeraator-m-34017-34017a" TargetMode="External"/><Relationship Id="rId26" Type="http://schemas.openxmlformats.org/officeDocument/2006/relationships/hyperlink" Target="https://www.biston.ee/tooted/tarvikud/varuosad-ja-tarvikud-aqualine-segistitele/kinnituskomplekt-segistile-38081a" TargetMode="External"/><Relationship Id="rId39" Type="http://schemas.openxmlformats.org/officeDocument/2006/relationships/hyperlink" Target="https://www.biston.ee/tooted/tarvikud/varuosad-ja-tarvikud-aqualine-segistitele/tihend-o-s-jooksutorule-34008-34008a" TargetMode="External"/><Relationship Id="rId21" Type="http://schemas.openxmlformats.org/officeDocument/2006/relationships/hyperlink" Target="https://www.biston.ee/tooted/tarvikud/varuosad-ja-tarvikud-aqualine-segistitele/suunatav-aeraator-38080" TargetMode="External"/><Relationship Id="rId34" Type="http://schemas.openxmlformats.org/officeDocument/2006/relationships/hyperlink" Target="https://www.biston.ee/tooted/tarvikud/varuosad-ja-tarvikud-aqualine-segistitele/segisti-survevoolik-3-8-sk-f-x-m10-x-40cm-37099a" TargetMode="External"/><Relationship Id="rId42" Type="http://schemas.openxmlformats.org/officeDocument/2006/relationships/hyperlink" Target="https://www.biston.ee/tooted/tarvikud/varuosad-ja-tarvikud-aqualine-segistitele/koogisegisti-korpuse-tihend-340191-340192" TargetMode="External"/><Relationship Id="rId47" Type="http://schemas.openxmlformats.org/officeDocument/2006/relationships/hyperlink" Target="https://www.biston.ee/tooted/tarvikud/varuosad-ja-tarvikud-aqualine-segistitele/segistinupp-croce-s34027-34028" TargetMode="External"/><Relationship Id="rId50" Type="http://schemas.openxmlformats.org/officeDocument/2006/relationships/hyperlink" Target="https://www.biston.ee/tooted/tarvikud/varuosad-ja-tarvikud-aqualine-segistitele/segistinupp-globe-s-sinine-34019-34019a" TargetMode="External"/><Relationship Id="rId7" Type="http://schemas.openxmlformats.org/officeDocument/2006/relationships/hyperlink" Target="https://www.biston.ee/tooted/tarvikud/varuosad-ja-tarvikud-aqualine-segistitele/jooksutoru-s-34023-34024" TargetMode="External"/><Relationship Id="rId2" Type="http://schemas.openxmlformats.org/officeDocument/2006/relationships/hyperlink" Target="https://www.biston.ee/tooted/tarvikud/varuosad-ja-tarvikud-aqualine-segistitele/jooksutoru-34021-34020-340211" TargetMode="External"/><Relationship Id="rId16" Type="http://schemas.openxmlformats.org/officeDocument/2006/relationships/hyperlink" Target="https://www.biston.ee/tooted/tarvikud/varuosad-ja-tarvikud-aqualine-segistitele/jooksutoru-aeraator-34016-34016a" TargetMode="External"/><Relationship Id="rId29" Type="http://schemas.openxmlformats.org/officeDocument/2006/relationships/hyperlink" Target="https://www.biston.ee/tooted/tarvikud/varuosad-ja-tarvikud-aqualine-segistitele/keraamiline-kraanipuks-segistile-34001" TargetMode="External"/><Relationship Id="rId11" Type="http://schemas.openxmlformats.org/officeDocument/2006/relationships/hyperlink" Target="https://www.biston.ee/tooted/tarvikud/varuosad-ja-tarvikud-aqualine-segistitele/dusikapp-koogisegistile-34015" TargetMode="External"/><Relationship Id="rId24" Type="http://schemas.openxmlformats.org/officeDocument/2006/relationships/hyperlink" Target="https://www.biston.ee/tooted/tarvikud/varuosad-ja-tarvikud-aqualine-segistitele/ekstsentriku-ilukilbid-34003b" TargetMode="External"/><Relationship Id="rId32" Type="http://schemas.openxmlformats.org/officeDocument/2006/relationships/hyperlink" Target="https://www.biston.ee/tooted/tarvikud/varuosad-ja-tarvikud-aqualine-segistitele/kinnitusmutter-3-4-segistipuks-34031a" TargetMode="External"/><Relationship Id="rId37" Type="http://schemas.openxmlformats.org/officeDocument/2006/relationships/hyperlink" Target="https://www.biston.ee/tooted/tarvikud/varuosad-ja-tarvikud-aqualine-segistitele/kraanipuksi-tihend-34000-34000a" TargetMode="External"/><Relationship Id="rId40" Type="http://schemas.openxmlformats.org/officeDocument/2006/relationships/hyperlink" Target="https://www.biston.ee/tooted/tarvikud/varuosad-ja-tarvikud-aqualine-segistitele/jooksutoru-stopper-s-jooksutorule-34009" TargetMode="External"/><Relationship Id="rId45" Type="http://schemas.openxmlformats.org/officeDocument/2006/relationships/hyperlink" Target="https://www.biston.ee/tooted/tarvikud/varuosad-ja-tarvikud-aqualine-segistitele/segistikang-shark-34013" TargetMode="External"/><Relationship Id="rId53" Type="http://schemas.openxmlformats.org/officeDocument/2006/relationships/drawing" Target="../drawings/drawing1.xml"/><Relationship Id="rId5" Type="http://schemas.openxmlformats.org/officeDocument/2006/relationships/hyperlink" Target="https://www.biston.ee/tooted/tarvikud/varuosad-ja-tarvikud-aqualine-segistitele/jooksutoru-34021g-34022" TargetMode="External"/><Relationship Id="rId10" Type="http://schemas.openxmlformats.org/officeDocument/2006/relationships/hyperlink" Target="https://www.biston.ee/tooted/tarvikud/varuosad-ja-tarvikud-aqualine-segistitele/diverter-keraamiline-jooksutorule-34004f" TargetMode="External"/><Relationship Id="rId19" Type="http://schemas.openxmlformats.org/officeDocument/2006/relationships/hyperlink" Target="https://www.biston.ee/tooted/tarvikud/varuosad-ja-tarvikud-aqualine-segistitele/jooksutoru-aeraator-m-34016b" TargetMode="External"/><Relationship Id="rId31" Type="http://schemas.openxmlformats.org/officeDocument/2006/relationships/hyperlink" Target="https://www.biston.ee/tooted/tarvikud/varuosad-ja-tarvikud-aqualine-segistitele/segisti-kinnitusmutter-34031" TargetMode="External"/><Relationship Id="rId44" Type="http://schemas.openxmlformats.org/officeDocument/2006/relationships/hyperlink" Target="https://www.biston.ee/tooted/tarvikud/varuosad-ja-tarvikud-aqualine-segistitele/segistikang-new-start-34012n" TargetMode="External"/><Relationship Id="rId52" Type="http://schemas.openxmlformats.org/officeDocument/2006/relationships/printerSettings" Target="../printerSettings/printerSettings1.bin"/><Relationship Id="rId4" Type="http://schemas.openxmlformats.org/officeDocument/2006/relationships/hyperlink" Target="https://www.biston.ee/tooted/tarvikud/varuosad-ja-tarvikud-aqualine-segistitele/jooksutoru-34021g-34022" TargetMode="External"/><Relationship Id="rId9" Type="http://schemas.openxmlformats.org/officeDocument/2006/relationships/hyperlink" Target="https://www.biston.ee/tooted/tarvikud/varuosad-ja-tarvikud-aqualine-segistitele/diverter-jooksutorule-34004" TargetMode="External"/><Relationship Id="rId14" Type="http://schemas.openxmlformats.org/officeDocument/2006/relationships/hyperlink" Target="https://www.biston.ee/tooted/tarvikud/varuosad-ja-tarvikud-aqualine-segistitele/dusivoolik-koogisegistile-34011" TargetMode="External"/><Relationship Id="rId22" Type="http://schemas.openxmlformats.org/officeDocument/2006/relationships/hyperlink" Target="https://www.biston.ee/tooted/tarvikud/varuosad-ja-tarvikud-aqualine-segistitele/ekstsentrik-34003" TargetMode="External"/><Relationship Id="rId27" Type="http://schemas.openxmlformats.org/officeDocument/2006/relationships/hyperlink" Target="https://www.biston.ee/tooted/tarvikud/varuosad-ja-tarvikud-aqualine-segistitele/aq-keraamiline-segistisisu-34007-34007a" TargetMode="External"/><Relationship Id="rId30" Type="http://schemas.openxmlformats.org/officeDocument/2006/relationships/hyperlink" Target="https://www.biston.ee/tooted/tarvikud/varuosad-ja-tarvikud-aqualine-segistitele/segistipuks-tihendiga-34030" TargetMode="External"/><Relationship Id="rId35" Type="http://schemas.openxmlformats.org/officeDocument/2006/relationships/hyperlink" Target="https://www.biston.ee/tooted/tarvikud/varuosad-ja-tarvikud-aqualine-segistitele/kraanipuksi-tihend-34000-34000a" TargetMode="External"/><Relationship Id="rId43" Type="http://schemas.openxmlformats.org/officeDocument/2006/relationships/hyperlink" Target="https://www.biston.ee/tooted/tarvikud/varuosad-ja-tarvikud-aqualine-segistitele/koogisegisti-korpuse-tihend-340191-340192" TargetMode="External"/><Relationship Id="rId48" Type="http://schemas.openxmlformats.org/officeDocument/2006/relationships/hyperlink" Target="https://www.biston.ee/tooted/tarvikud/varuosad-ja-tarvikud-aqualine-segistitele/segistinupp-croce-s34027-34028" TargetMode="External"/><Relationship Id="rId8" Type="http://schemas.openxmlformats.org/officeDocument/2006/relationships/hyperlink" Target="https://www.biston.ee/tooted/tarvikud/varuosad-ja-tarvikud-aqualine-segistitele/painduv-jooksutoru-koogisegistile-34026" TargetMode="External"/><Relationship Id="rId51" Type="http://schemas.openxmlformats.org/officeDocument/2006/relationships/hyperlink" Target="https://www.biston.ee/tooted/tarvikud/varuosad-ja-tarvikud-aqualine-segistitele/dusihoidja-groce-globe-vannisegistile-5616-b" TargetMode="External"/><Relationship Id="rId3" Type="http://schemas.openxmlformats.org/officeDocument/2006/relationships/hyperlink" Target="https://www.biston.ee/tooted/tarvikud/varuosad-ja-tarvikud-aqualine-segistitele/jooksutoru-34021-34020-340211" TargetMode="External"/><Relationship Id="rId12" Type="http://schemas.openxmlformats.org/officeDocument/2006/relationships/hyperlink" Target="https://www.biston.ee/tooted/tarvikud/varuosad-ja-tarvikud-aqualine-segistitele/dusikapp-koogisegistile-34015b" TargetMode="External"/><Relationship Id="rId17" Type="http://schemas.openxmlformats.org/officeDocument/2006/relationships/hyperlink" Target="https://www.biston.ee/tooted/tarvikud/varuosad-ja-tarvikud-aqualine-segistitele/jooksutoru-aeraator-m-34017-34017a" TargetMode="External"/><Relationship Id="rId25" Type="http://schemas.openxmlformats.org/officeDocument/2006/relationships/hyperlink" Target="https://www.biston.ee/tooted/tarvikud/varuosad-ja-tarvikud-aqualine-segistitele/kinnituskomplekt-segistile-38081" TargetMode="External"/><Relationship Id="rId33" Type="http://schemas.openxmlformats.org/officeDocument/2006/relationships/hyperlink" Target="https://www.biston.ee/tooted/tarvikud/varuosad-ja-tarvikud-aqualine-segistitele/segisti-survevoolik-1-2-sk-f-x-m10-37099" TargetMode="External"/><Relationship Id="rId38" Type="http://schemas.openxmlformats.org/officeDocument/2006/relationships/hyperlink" Target="https://www.biston.ee/tooted/tarvikud/varuosad-ja-tarvikud-aqualine-segistitele/tihend-o-s-jooksutorule-34008-34008a" TargetMode="External"/><Relationship Id="rId46" Type="http://schemas.openxmlformats.org/officeDocument/2006/relationships/hyperlink" Target="https://www.biston.ee/tooted/tarvikud/varuosad-ja-tarvikud-aqualine-segistitele/segistikang-clean-340141" TargetMode="External"/><Relationship Id="rId20" Type="http://schemas.openxmlformats.org/officeDocument/2006/relationships/hyperlink" Target="https://www.biston.ee/tooted/tarvikud/varuosad-ja-tarvikud-aqualine-segistitele/jooksutoru-aeraator-m-34016s" TargetMode="External"/><Relationship Id="rId41" Type="http://schemas.openxmlformats.org/officeDocument/2006/relationships/hyperlink" Target="https://www.biston.ee/tooted/tarvikud/varuosad-ja-tarvikud-aqualine-segistitele/stopper-ja-tihendid-s-jooksutorule-34009a" TargetMode="External"/><Relationship Id="rId1" Type="http://schemas.openxmlformats.org/officeDocument/2006/relationships/hyperlink" Target="https://www.biston.ee/tooted/tarvikud/varuosad-ja-tarvikud-aqualine-segistitele/jooksutoru-34021-34020-340211" TargetMode="External"/><Relationship Id="rId6" Type="http://schemas.openxmlformats.org/officeDocument/2006/relationships/hyperlink" Target="https://www.biston.ee/tooted/tarvikud/varuosad-ja-tarvikud-aqualine-segistitele/jooksutoru-s-34023-34024" TargetMode="External"/><Relationship Id="rId15" Type="http://schemas.openxmlformats.org/officeDocument/2006/relationships/hyperlink" Target="https://www.biston.ee/tooted/tarvikud/varuosad-ja-tarvikud-aqualine-segistitele/jooksutoru-aeraator-34016-34016a" TargetMode="External"/><Relationship Id="rId23" Type="http://schemas.openxmlformats.org/officeDocument/2006/relationships/hyperlink" Target="https://www.biston.ee/tooted/tarvikud/varuosad-ja-tarvikud-aqualine-segistitele/ekstsentrikud-34003a" TargetMode="External"/><Relationship Id="rId28" Type="http://schemas.openxmlformats.org/officeDocument/2006/relationships/hyperlink" Target="https://www.biston.ee/tooted/tarvikud/varuosad-ja-tarvikud-aqualine-segistitele/keraamiline-kraanipuks-segistile-34001" TargetMode="External"/><Relationship Id="rId36" Type="http://schemas.openxmlformats.org/officeDocument/2006/relationships/hyperlink" Target="https://www.biston.ee/tooted/tarvikud/varuosad-ja-tarvikud-aqualine-segistitele/kraanipuksi-tihend-34000-34000a" TargetMode="External"/><Relationship Id="rId49" Type="http://schemas.openxmlformats.org/officeDocument/2006/relationships/hyperlink" Target="https://www.biston.ee/tooted/tarvikud/varuosad-ja-tarvikud-aqualine-segistitele/segistinupp-globe-s-sinine-34019-34019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66"/>
  <sheetViews>
    <sheetView tabSelected="1" zoomScaleNormal="100" workbookViewId="0">
      <pane ySplit="7" topLeftCell="A8" activePane="bottomLeft" state="frozen"/>
      <selection pane="bottomLeft" activeCell="E5" sqref="E5"/>
    </sheetView>
  </sheetViews>
  <sheetFormatPr defaultColWidth="13.5703125" defaultRowHeight="15" x14ac:dyDescent="0.25"/>
  <cols>
    <col min="1" max="1" width="17.42578125" style="134" customWidth="1"/>
    <col min="2" max="2" width="11.85546875" style="134" customWidth="1"/>
    <col min="3" max="3" width="47.7109375" style="134" customWidth="1"/>
    <col min="4" max="5" width="10.7109375" style="2" customWidth="1"/>
    <col min="6" max="16384" width="13.5703125" style="2"/>
  </cols>
  <sheetData>
    <row r="1" spans="1:5" x14ac:dyDescent="0.25">
      <c r="A1" s="55"/>
      <c r="B1" s="55"/>
      <c r="C1" s="55"/>
      <c r="D1" s="149"/>
      <c r="E1" s="150"/>
    </row>
    <row r="2" spans="1:5" x14ac:dyDescent="0.25">
      <c r="A2" s="146" t="s">
        <v>83</v>
      </c>
      <c r="B2" s="55"/>
      <c r="C2" s="55"/>
      <c r="D2" s="149"/>
      <c r="E2" s="150"/>
    </row>
    <row r="3" spans="1:5" x14ac:dyDescent="0.25">
      <c r="A3" s="146" t="s">
        <v>84</v>
      </c>
      <c r="B3" s="55"/>
      <c r="C3" s="55"/>
      <c r="D3" s="149"/>
      <c r="E3" s="150"/>
    </row>
    <row r="4" spans="1:5" ht="15.75" thickBot="1" x14ac:dyDescent="0.3">
      <c r="A4" s="55"/>
      <c r="B4" s="55"/>
      <c r="C4" s="55"/>
      <c r="D4" s="150"/>
      <c r="E4" s="151"/>
    </row>
    <row r="5" spans="1:5" ht="29.45" customHeight="1" thickBot="1" x14ac:dyDescent="0.3">
      <c r="A5" s="55"/>
      <c r="B5" s="5" t="s">
        <v>79</v>
      </c>
      <c r="C5" s="5" t="s">
        <v>0</v>
      </c>
      <c r="D5" s="147" t="s">
        <v>80</v>
      </c>
      <c r="E5" s="148"/>
    </row>
    <row r="6" spans="1:5" ht="12.6" customHeight="1" x14ac:dyDescent="0.25">
      <c r="A6" s="152"/>
      <c r="B6" s="153"/>
      <c r="C6" s="153"/>
      <c r="D6" s="150"/>
      <c r="E6" s="150"/>
    </row>
    <row r="7" spans="1:5" ht="12.6" customHeight="1" x14ac:dyDescent="0.25">
      <c r="A7" s="5" t="s">
        <v>85</v>
      </c>
      <c r="B7" s="5" t="s">
        <v>1</v>
      </c>
      <c r="C7" s="5" t="s">
        <v>86</v>
      </c>
      <c r="D7" s="7" t="s">
        <v>81</v>
      </c>
      <c r="E7" s="7" t="s">
        <v>82</v>
      </c>
    </row>
    <row r="8" spans="1:5" ht="12.6" customHeight="1" x14ac:dyDescent="0.25">
      <c r="A8" s="5"/>
      <c r="B8" s="4"/>
      <c r="C8" s="4"/>
      <c r="D8" s="8"/>
      <c r="E8" s="8"/>
    </row>
    <row r="9" spans="1:5" ht="12.6" customHeight="1" x14ac:dyDescent="0.25">
      <c r="A9" s="9"/>
      <c r="B9" s="10"/>
      <c r="C9" s="9"/>
      <c r="D9" s="11"/>
      <c r="E9" s="9"/>
    </row>
    <row r="10" spans="1:5" ht="12.6" customHeight="1" x14ac:dyDescent="0.25">
      <c r="A10" s="12"/>
      <c r="B10" s="145">
        <v>34021</v>
      </c>
      <c r="C10" s="13" t="s">
        <v>2</v>
      </c>
      <c r="D10" s="14">
        <v>11.4062</v>
      </c>
      <c r="E10" s="15" t="str">
        <f>IF($E$5&gt;0,D10*(100%-$E$5)," ")</f>
        <v xml:space="preserve"> </v>
      </c>
    </row>
    <row r="11" spans="1:5" ht="12.6" customHeight="1" x14ac:dyDescent="0.25">
      <c r="A11" s="12"/>
      <c r="B11" s="145">
        <v>34020</v>
      </c>
      <c r="C11" s="13" t="s">
        <v>3</v>
      </c>
      <c r="D11" s="14">
        <v>12.893500000000001</v>
      </c>
      <c r="E11" s="15" t="str">
        <f t="shared" ref="E11:E12" si="0">IF($E$5&gt;0,D11*(100%-$E$5)," ")</f>
        <v xml:space="preserve"> </v>
      </c>
    </row>
    <row r="12" spans="1:5" ht="12.6" customHeight="1" x14ac:dyDescent="0.25">
      <c r="A12" s="12"/>
      <c r="B12" s="145">
        <v>340211</v>
      </c>
      <c r="C12" s="13" t="s">
        <v>4</v>
      </c>
      <c r="D12" s="14">
        <v>14.069000000000001</v>
      </c>
      <c r="E12" s="15" t="str">
        <f t="shared" si="0"/>
        <v xml:space="preserve"> </v>
      </c>
    </row>
    <row r="13" spans="1:5" ht="12.6" customHeight="1" x14ac:dyDescent="0.25">
      <c r="A13" s="12"/>
      <c r="B13" s="16"/>
      <c r="C13" s="13"/>
      <c r="D13" s="17"/>
      <c r="E13" s="18"/>
    </row>
    <row r="14" spans="1:5" ht="12.6" customHeight="1" x14ac:dyDescent="0.25">
      <c r="A14" s="12"/>
      <c r="B14" s="16"/>
      <c r="C14" s="13"/>
      <c r="D14" s="19"/>
      <c r="E14" s="20"/>
    </row>
    <row r="15" spans="1:5" ht="12.6" customHeight="1" x14ac:dyDescent="0.25">
      <c r="A15" s="12"/>
      <c r="B15" s="16"/>
      <c r="C15" s="13"/>
      <c r="D15" s="21"/>
      <c r="E15" s="22"/>
    </row>
    <row r="16" spans="1:5" ht="12.6" customHeight="1" x14ac:dyDescent="0.25">
      <c r="A16" s="12"/>
      <c r="B16" s="16"/>
      <c r="C16" s="13"/>
      <c r="D16" s="17"/>
      <c r="E16" s="18"/>
    </row>
    <row r="17" spans="1:5" ht="12.6" customHeight="1" x14ac:dyDescent="0.25">
      <c r="A17" s="23"/>
      <c r="B17" s="24"/>
      <c r="C17" s="23"/>
      <c r="D17" s="25"/>
      <c r="E17" s="26"/>
    </row>
    <row r="18" spans="1:5" ht="12.6" customHeight="1" x14ac:dyDescent="0.25">
      <c r="A18" s="27"/>
      <c r="B18" s="135" t="s">
        <v>5</v>
      </c>
      <c r="C18" s="28" t="s">
        <v>6</v>
      </c>
      <c r="D18" s="29">
        <v>11.4062</v>
      </c>
      <c r="E18" s="15" t="str">
        <f t="shared" ref="E18:E19" si="1">IF($E$5&gt;0,D18*(100%-$E$5)," ")</f>
        <v xml:space="preserve"> </v>
      </c>
    </row>
    <row r="19" spans="1:5" ht="12.6" customHeight="1" x14ac:dyDescent="0.25">
      <c r="A19" s="27"/>
      <c r="B19" s="135">
        <v>34022</v>
      </c>
      <c r="C19" s="30" t="s">
        <v>7</v>
      </c>
      <c r="D19" s="29">
        <v>12.893500000000001</v>
      </c>
      <c r="E19" s="15" t="str">
        <f t="shared" si="1"/>
        <v xml:space="preserve"> </v>
      </c>
    </row>
    <row r="20" spans="1:5" ht="12.6" customHeight="1" x14ac:dyDescent="0.25">
      <c r="A20" s="27"/>
      <c r="B20" s="31"/>
      <c r="C20" s="32"/>
      <c r="D20" s="33"/>
      <c r="E20" s="33"/>
    </row>
    <row r="21" spans="1:5" ht="12.6" customHeight="1" x14ac:dyDescent="0.25">
      <c r="A21" s="27"/>
      <c r="B21" s="31"/>
      <c r="C21" s="30"/>
      <c r="D21" s="33"/>
      <c r="E21" s="33"/>
    </row>
    <row r="22" spans="1:5" ht="12.6" customHeight="1" x14ac:dyDescent="0.25">
      <c r="A22" s="27"/>
      <c r="B22" s="31"/>
      <c r="C22" s="30"/>
      <c r="D22" s="33"/>
      <c r="E22" s="33"/>
    </row>
    <row r="23" spans="1:5" ht="12.6" customHeight="1" x14ac:dyDescent="0.25">
      <c r="A23" s="34"/>
      <c r="B23" s="35"/>
      <c r="C23" s="36"/>
      <c r="D23" s="33"/>
      <c r="E23" s="33"/>
    </row>
    <row r="24" spans="1:5" ht="12.6" customHeight="1" x14ac:dyDescent="0.25">
      <c r="A24" s="37"/>
      <c r="B24" s="136">
        <v>34023</v>
      </c>
      <c r="C24" s="38" t="s">
        <v>8</v>
      </c>
      <c r="D24" s="39">
        <v>7.7789000000000001</v>
      </c>
      <c r="E24" s="40" t="str">
        <f t="shared" ref="E24:E25" si="2">IF($E$5&gt;0,D24*(100%-$E$5)," ")</f>
        <v xml:space="preserve"> </v>
      </c>
    </row>
    <row r="25" spans="1:5" ht="12.6" customHeight="1" x14ac:dyDescent="0.25">
      <c r="A25" s="27"/>
      <c r="B25" s="135">
        <v>34024</v>
      </c>
      <c r="C25" s="30" t="s">
        <v>9</v>
      </c>
      <c r="D25" s="41">
        <v>8.196200000000001</v>
      </c>
      <c r="E25" s="15" t="str">
        <f t="shared" si="2"/>
        <v xml:space="preserve"> </v>
      </c>
    </row>
    <row r="26" spans="1:5" ht="12.6" customHeight="1" x14ac:dyDescent="0.25">
      <c r="A26" s="27"/>
      <c r="B26" s="31"/>
      <c r="C26" s="32"/>
      <c r="D26" s="42"/>
      <c r="E26" s="18"/>
    </row>
    <row r="27" spans="1:5" ht="12.6" customHeight="1" x14ac:dyDescent="0.25">
      <c r="A27" s="27"/>
      <c r="B27" s="31"/>
      <c r="C27" s="30"/>
      <c r="D27" s="42"/>
      <c r="E27" s="18"/>
    </row>
    <row r="28" spans="1:5" ht="12.6" customHeight="1" x14ac:dyDescent="0.25">
      <c r="A28" s="27"/>
      <c r="B28" s="31"/>
      <c r="C28" s="30"/>
      <c r="D28" s="42"/>
      <c r="E28" s="18"/>
    </row>
    <row r="29" spans="1:5" ht="12.6" customHeight="1" x14ac:dyDescent="0.25">
      <c r="A29" s="34"/>
      <c r="B29" s="35"/>
      <c r="C29" s="43"/>
      <c r="D29" s="44"/>
      <c r="E29" s="26"/>
    </row>
    <row r="30" spans="1:5" ht="12.6" customHeight="1" x14ac:dyDescent="0.25">
      <c r="A30" s="37"/>
      <c r="B30" s="136">
        <v>34026</v>
      </c>
      <c r="C30" s="38" t="s">
        <v>10</v>
      </c>
      <c r="D30" s="29">
        <v>18.898</v>
      </c>
      <c r="E30" s="15" t="str">
        <f>IF($E$5&gt;0,D30*(100%-$E$5)," ")</f>
        <v xml:space="preserve"> </v>
      </c>
    </row>
    <row r="31" spans="1:5" ht="12.6" customHeight="1" x14ac:dyDescent="0.25">
      <c r="A31" s="27"/>
      <c r="B31" s="31"/>
      <c r="C31" s="30"/>
      <c r="D31" s="33"/>
      <c r="E31" s="33"/>
    </row>
    <row r="32" spans="1:5" ht="12.6" customHeight="1" x14ac:dyDescent="0.25">
      <c r="A32" s="27"/>
      <c r="B32" s="31"/>
      <c r="C32" s="30"/>
      <c r="D32" s="33"/>
      <c r="E32" s="33"/>
    </row>
    <row r="33" spans="1:5" ht="12.6" customHeight="1" x14ac:dyDescent="0.25">
      <c r="A33" s="27"/>
      <c r="B33" s="31"/>
      <c r="C33" s="32"/>
      <c r="D33" s="33"/>
      <c r="E33" s="33"/>
    </row>
    <row r="34" spans="1:5" ht="12.6" customHeight="1" x14ac:dyDescent="0.25">
      <c r="A34" s="27"/>
      <c r="B34" s="31"/>
      <c r="C34" s="32"/>
      <c r="D34" s="33"/>
      <c r="E34" s="33"/>
    </row>
    <row r="35" spans="1:5" ht="12.6" customHeight="1" x14ac:dyDescent="0.25">
      <c r="A35" s="34"/>
      <c r="B35" s="35"/>
      <c r="C35" s="43"/>
      <c r="D35" s="45"/>
      <c r="E35" s="45"/>
    </row>
    <row r="36" spans="1:5" ht="12.6" customHeight="1" x14ac:dyDescent="0.25">
      <c r="A36" s="46"/>
      <c r="B36" s="136">
        <v>34004</v>
      </c>
      <c r="C36" s="38" t="s">
        <v>11</v>
      </c>
      <c r="D36" s="47">
        <v>7.5756000000000006</v>
      </c>
      <c r="E36" s="15" t="str">
        <f>IF($E$5&gt;0,D36*(100%-$E$5)," ")</f>
        <v xml:space="preserve"> </v>
      </c>
    </row>
    <row r="37" spans="1:5" ht="12.6" customHeight="1" x14ac:dyDescent="0.25">
      <c r="A37" s="31"/>
      <c r="B37" s="31"/>
      <c r="C37" s="30"/>
      <c r="D37" s="33"/>
      <c r="E37" s="33"/>
    </row>
    <row r="38" spans="1:5" ht="12.6" customHeight="1" x14ac:dyDescent="0.25">
      <c r="A38" s="31"/>
      <c r="B38" s="31"/>
      <c r="C38" s="30"/>
      <c r="D38" s="33"/>
      <c r="E38" s="33"/>
    </row>
    <row r="39" spans="1:5" ht="12.6" customHeight="1" x14ac:dyDescent="0.25">
      <c r="A39" s="31"/>
      <c r="B39" s="31"/>
      <c r="C39" s="32"/>
      <c r="D39" s="33"/>
      <c r="E39" s="33"/>
    </row>
    <row r="40" spans="1:5" ht="12.6" customHeight="1" x14ac:dyDescent="0.25">
      <c r="A40" s="31"/>
      <c r="B40" s="31"/>
      <c r="C40" s="32"/>
      <c r="D40" s="33"/>
      <c r="E40" s="33"/>
    </row>
    <row r="41" spans="1:5" ht="12.6" customHeight="1" x14ac:dyDescent="0.25">
      <c r="A41" s="35"/>
      <c r="B41" s="35"/>
      <c r="C41" s="43"/>
      <c r="D41" s="45"/>
      <c r="E41" s="45"/>
    </row>
    <row r="42" spans="1:5" ht="12.6" customHeight="1" x14ac:dyDescent="0.25">
      <c r="A42" s="31"/>
      <c r="B42" s="135" t="s">
        <v>12</v>
      </c>
      <c r="C42" s="38" t="s">
        <v>13</v>
      </c>
      <c r="D42" s="47">
        <v>9.3411000000000008</v>
      </c>
      <c r="E42" s="15" t="str">
        <f>IF($E$5&gt;0,D42*(100%-$E$5)," ")</f>
        <v xml:space="preserve"> </v>
      </c>
    </row>
    <row r="43" spans="1:5" ht="12.6" customHeight="1" x14ac:dyDescent="0.25">
      <c r="A43" s="31"/>
      <c r="B43" s="31"/>
      <c r="C43" s="30"/>
      <c r="D43" s="33"/>
      <c r="E43" s="33"/>
    </row>
    <row r="44" spans="1:5" ht="12.6" customHeight="1" x14ac:dyDescent="0.25">
      <c r="A44" s="31"/>
      <c r="B44" s="31"/>
      <c r="C44" s="30"/>
      <c r="D44" s="33"/>
      <c r="E44" s="33"/>
    </row>
    <row r="45" spans="1:5" ht="12.6" customHeight="1" x14ac:dyDescent="0.25">
      <c r="A45" s="31"/>
      <c r="B45" s="31"/>
      <c r="C45" s="32"/>
      <c r="D45" s="33"/>
      <c r="E45" s="33"/>
    </row>
    <row r="46" spans="1:5" ht="12.6" customHeight="1" x14ac:dyDescent="0.25">
      <c r="A46" s="31"/>
      <c r="B46" s="31"/>
      <c r="C46" s="32"/>
      <c r="D46" s="33"/>
      <c r="E46" s="33"/>
    </row>
    <row r="47" spans="1:5" ht="12.6" customHeight="1" x14ac:dyDescent="0.25">
      <c r="A47" s="35"/>
      <c r="B47" s="35"/>
      <c r="C47" s="43"/>
      <c r="D47" s="45"/>
      <c r="E47" s="45"/>
    </row>
    <row r="48" spans="1:5" ht="12.6" customHeight="1" x14ac:dyDescent="0.25">
      <c r="A48" s="37"/>
      <c r="B48" s="136">
        <v>34015</v>
      </c>
      <c r="C48" s="38" t="s">
        <v>14</v>
      </c>
      <c r="D48" s="47">
        <v>8.3032000000000004</v>
      </c>
      <c r="E48" s="15" t="str">
        <f>IF($E$5&gt;0,D48*(100%-$E$5)," ")</f>
        <v xml:space="preserve"> </v>
      </c>
    </row>
    <row r="49" spans="1:5" ht="12.6" customHeight="1" x14ac:dyDescent="0.25">
      <c r="A49" s="27"/>
      <c r="B49" s="31"/>
      <c r="C49" s="32"/>
      <c r="D49" s="48"/>
      <c r="E49" s="48"/>
    </row>
    <row r="50" spans="1:5" ht="12.6" customHeight="1" x14ac:dyDescent="0.25">
      <c r="A50" s="27"/>
      <c r="B50" s="31"/>
      <c r="C50" s="30"/>
      <c r="D50" s="33"/>
      <c r="E50" s="33"/>
    </row>
    <row r="51" spans="1:5" ht="12.6" customHeight="1" x14ac:dyDescent="0.25">
      <c r="A51" s="27"/>
      <c r="B51" s="31"/>
      <c r="C51" s="32"/>
      <c r="D51" s="33"/>
      <c r="E51" s="33"/>
    </row>
    <row r="52" spans="1:5" ht="12.6" customHeight="1" x14ac:dyDescent="0.25">
      <c r="A52" s="27"/>
      <c r="B52" s="31"/>
      <c r="C52" s="30"/>
      <c r="D52" s="45"/>
      <c r="E52" s="45"/>
    </row>
    <row r="53" spans="1:5" ht="12.6" customHeight="1" x14ac:dyDescent="0.25">
      <c r="A53" s="37"/>
      <c r="B53" s="136" t="s">
        <v>15</v>
      </c>
      <c r="C53" s="38" t="s">
        <v>16</v>
      </c>
      <c r="D53" s="47">
        <v>13.8565</v>
      </c>
      <c r="E53" s="15" t="str">
        <f>IF($E$5&gt;0,D53*(100%-$E$5)," ")</f>
        <v xml:space="preserve"> </v>
      </c>
    </row>
    <row r="54" spans="1:5" ht="12.6" customHeight="1" x14ac:dyDescent="0.25">
      <c r="A54" s="27"/>
      <c r="B54" s="31"/>
      <c r="C54" s="32"/>
      <c r="D54" s="48"/>
      <c r="E54" s="48"/>
    </row>
    <row r="55" spans="1:5" ht="12.6" customHeight="1" x14ac:dyDescent="0.25">
      <c r="A55" s="27"/>
      <c r="B55" s="31"/>
      <c r="C55" s="30"/>
      <c r="D55" s="33"/>
      <c r="E55" s="33"/>
    </row>
    <row r="56" spans="1:5" ht="12.6" customHeight="1" x14ac:dyDescent="0.25">
      <c r="A56" s="27"/>
      <c r="B56" s="31"/>
      <c r="C56" s="32"/>
      <c r="D56" s="33"/>
      <c r="E56" s="33"/>
    </row>
    <row r="57" spans="1:5" ht="12.6" customHeight="1" x14ac:dyDescent="0.25">
      <c r="A57" s="27"/>
      <c r="B57" s="31"/>
      <c r="C57" s="30"/>
      <c r="D57" s="33"/>
      <c r="E57" s="33"/>
    </row>
    <row r="58" spans="1:5" ht="12.6" customHeight="1" x14ac:dyDescent="0.25">
      <c r="A58" s="46"/>
      <c r="B58" s="136" t="s">
        <v>17</v>
      </c>
      <c r="C58" s="38" t="s">
        <v>18</v>
      </c>
      <c r="D58" s="39">
        <v>13.8565</v>
      </c>
      <c r="E58" s="40" t="str">
        <f>IF($E$5&gt;0,D58*(100%-$E$5)," ")</f>
        <v xml:space="preserve"> </v>
      </c>
    </row>
    <row r="59" spans="1:5" ht="12.6" customHeight="1" x14ac:dyDescent="0.25">
      <c r="A59" s="31"/>
      <c r="B59" s="31"/>
      <c r="C59" s="32"/>
      <c r="D59" s="49"/>
      <c r="E59" s="22"/>
    </row>
    <row r="60" spans="1:5" ht="12.6" customHeight="1" x14ac:dyDescent="0.25">
      <c r="A60" s="27"/>
      <c r="B60" s="31"/>
      <c r="C60" s="30"/>
      <c r="D60" s="42"/>
      <c r="E60" s="18"/>
    </row>
    <row r="61" spans="1:5" ht="12.6" customHeight="1" x14ac:dyDescent="0.25">
      <c r="A61" s="31"/>
      <c r="B61" s="31"/>
      <c r="C61" s="32"/>
      <c r="D61" s="42"/>
      <c r="E61" s="18"/>
    </row>
    <row r="62" spans="1:5" ht="12.6" customHeight="1" x14ac:dyDescent="0.25">
      <c r="A62" s="35"/>
      <c r="B62" s="35"/>
      <c r="C62" s="36"/>
      <c r="D62" s="44"/>
      <c r="E62" s="26"/>
    </row>
    <row r="63" spans="1:5" ht="12.6" customHeight="1" x14ac:dyDescent="0.25">
      <c r="A63" s="50"/>
      <c r="B63" s="51"/>
      <c r="C63" s="51"/>
      <c r="D63" s="52"/>
      <c r="E63" s="52"/>
    </row>
    <row r="64" spans="1:5" ht="12.6" customHeight="1" x14ac:dyDescent="0.25">
      <c r="A64" s="53"/>
      <c r="B64" s="4"/>
      <c r="C64" s="4"/>
      <c r="D64" s="54"/>
      <c r="E64" s="54"/>
    </row>
    <row r="65" spans="1:5" ht="12.6" customHeight="1" x14ac:dyDescent="0.25">
      <c r="A65" s="53"/>
      <c r="B65" s="4"/>
      <c r="C65" s="4" t="s">
        <v>0</v>
      </c>
      <c r="D65" s="55"/>
      <c r="E65" s="55"/>
    </row>
    <row r="66" spans="1:5" ht="12.6" customHeight="1" x14ac:dyDescent="0.25">
      <c r="A66" s="56"/>
      <c r="B66" s="4"/>
      <c r="C66" s="57"/>
      <c r="D66" s="8"/>
      <c r="E66" s="8"/>
    </row>
    <row r="67" spans="1:5" ht="12.6" customHeight="1" x14ac:dyDescent="0.25">
      <c r="A67" s="5"/>
      <c r="B67" s="5"/>
      <c r="C67" s="5"/>
      <c r="D67" s="5"/>
      <c r="E67" s="5"/>
    </row>
    <row r="68" spans="1:5" ht="12.6" customHeight="1" x14ac:dyDescent="0.25">
      <c r="A68" s="58"/>
      <c r="B68" s="144">
        <v>34011</v>
      </c>
      <c r="C68" s="59" t="s">
        <v>19</v>
      </c>
      <c r="D68" s="60">
        <v>6.9229000000000003</v>
      </c>
      <c r="E68" s="40" t="str">
        <f>IF($E$5&gt;0,D68*(100%-$E$5)," ")</f>
        <v xml:space="preserve"> </v>
      </c>
    </row>
    <row r="69" spans="1:5" ht="12.6" customHeight="1" x14ac:dyDescent="0.25">
      <c r="A69" s="61"/>
      <c r="B69" s="62"/>
      <c r="C69" s="62" t="s">
        <v>20</v>
      </c>
      <c r="D69" s="49"/>
      <c r="E69" s="22"/>
    </row>
    <row r="70" spans="1:5" ht="12.6" customHeight="1" x14ac:dyDescent="0.25">
      <c r="A70" s="61"/>
      <c r="B70" s="62"/>
      <c r="C70" s="62"/>
      <c r="D70" s="42"/>
      <c r="E70" s="18"/>
    </row>
    <row r="71" spans="1:5" ht="12.6" customHeight="1" x14ac:dyDescent="0.25">
      <c r="A71" s="61"/>
      <c r="B71" s="62"/>
      <c r="C71" s="63"/>
      <c r="D71" s="42"/>
      <c r="E71" s="18"/>
    </row>
    <row r="72" spans="1:5" ht="12.6" customHeight="1" x14ac:dyDescent="0.25">
      <c r="A72" s="61"/>
      <c r="B72" s="62"/>
      <c r="C72" s="62"/>
      <c r="D72" s="42"/>
      <c r="E72" s="18"/>
    </row>
    <row r="73" spans="1:5" ht="12.6" customHeight="1" x14ac:dyDescent="0.25">
      <c r="A73" s="64"/>
      <c r="B73" s="65"/>
      <c r="C73" s="65"/>
      <c r="D73" s="66"/>
      <c r="E73" s="67"/>
    </row>
    <row r="74" spans="1:5" ht="12.6" customHeight="1" x14ac:dyDescent="0.25">
      <c r="A74" s="27"/>
      <c r="B74" s="138">
        <v>34016</v>
      </c>
      <c r="C74" s="68" t="s">
        <v>21</v>
      </c>
      <c r="D74" s="33">
        <v>2.1614</v>
      </c>
      <c r="E74" s="15" t="str">
        <f t="shared" ref="E74:E75" si="3">IF($E$5&gt;0,D74*(100%-$E$5)," ")</f>
        <v xml:space="preserve"> </v>
      </c>
    </row>
    <row r="75" spans="1:5" ht="12.6" customHeight="1" x14ac:dyDescent="0.25">
      <c r="A75" s="27"/>
      <c r="B75" s="138" t="s">
        <v>22</v>
      </c>
      <c r="C75" s="68" t="s">
        <v>23</v>
      </c>
      <c r="D75" s="33">
        <v>2.2684000000000002</v>
      </c>
      <c r="E75" s="15" t="str">
        <f t="shared" si="3"/>
        <v xml:space="preserve"> </v>
      </c>
    </row>
    <row r="76" spans="1:5" ht="12.6" customHeight="1" x14ac:dyDescent="0.25">
      <c r="A76" s="27"/>
      <c r="B76" s="27"/>
      <c r="C76" s="27"/>
      <c r="D76" s="29"/>
      <c r="E76" s="29"/>
    </row>
    <row r="77" spans="1:5" ht="12.6" customHeight="1" x14ac:dyDescent="0.25">
      <c r="A77" s="27"/>
      <c r="B77" s="27"/>
      <c r="C77" s="68"/>
      <c r="D77" s="29"/>
      <c r="E77" s="29"/>
    </row>
    <row r="78" spans="1:5" ht="12.6" customHeight="1" x14ac:dyDescent="0.25">
      <c r="A78" s="27"/>
      <c r="B78" s="27"/>
      <c r="C78" s="68"/>
      <c r="D78" s="29"/>
      <c r="E78" s="29"/>
    </row>
    <row r="79" spans="1:5" ht="12.6" customHeight="1" x14ac:dyDescent="0.25">
      <c r="A79" s="34"/>
      <c r="B79" s="34"/>
      <c r="C79" s="34"/>
      <c r="D79" s="69"/>
      <c r="E79" s="69"/>
    </row>
    <row r="80" spans="1:5" ht="12.6" customHeight="1" x14ac:dyDescent="0.25">
      <c r="A80" s="37"/>
      <c r="B80" s="143">
        <v>34017</v>
      </c>
      <c r="C80" s="70" t="s">
        <v>24</v>
      </c>
      <c r="D80" s="71">
        <v>1.8083</v>
      </c>
      <c r="E80" s="15" t="str">
        <f>IF($E$5&gt;0,D80*(100%-$E$5)," ")</f>
        <v xml:space="preserve"> </v>
      </c>
    </row>
    <row r="81" spans="1:5" ht="12.6" customHeight="1" x14ac:dyDescent="0.25">
      <c r="A81" s="27"/>
      <c r="B81" s="138" t="s">
        <v>25</v>
      </c>
      <c r="C81" s="68" t="s">
        <v>26</v>
      </c>
      <c r="D81" s="33">
        <v>2.8997000000000002</v>
      </c>
      <c r="E81" s="33"/>
    </row>
    <row r="82" spans="1:5" ht="12.6" customHeight="1" x14ac:dyDescent="0.25">
      <c r="A82" s="27"/>
      <c r="B82" s="27"/>
      <c r="C82" s="27"/>
      <c r="D82" s="29"/>
      <c r="E82" s="29"/>
    </row>
    <row r="83" spans="1:5" ht="12.6" customHeight="1" x14ac:dyDescent="0.25">
      <c r="A83" s="27"/>
      <c r="B83" s="27"/>
      <c r="C83" s="68"/>
      <c r="D83" s="29"/>
      <c r="E83" s="29"/>
    </row>
    <row r="84" spans="1:5" ht="12.6" customHeight="1" x14ac:dyDescent="0.25">
      <c r="A84" s="27"/>
      <c r="B84" s="27"/>
      <c r="C84" s="68"/>
      <c r="D84" s="29"/>
      <c r="E84" s="29"/>
    </row>
    <row r="85" spans="1:5" ht="12.6" customHeight="1" x14ac:dyDescent="0.25">
      <c r="A85" s="34"/>
      <c r="B85" s="34"/>
      <c r="C85" s="72"/>
      <c r="D85" s="69"/>
      <c r="E85" s="69"/>
    </row>
    <row r="86" spans="1:5" ht="12.6" customHeight="1" x14ac:dyDescent="0.25">
      <c r="A86" s="73"/>
      <c r="B86" s="136" t="s">
        <v>27</v>
      </c>
      <c r="C86" s="38" t="s">
        <v>28</v>
      </c>
      <c r="D86" s="33">
        <v>4.1516000000000002</v>
      </c>
      <c r="E86" s="40" t="str">
        <f>IF($E$5&gt;0,D86*(100%-$E$5)," ")</f>
        <v xml:space="preserve"> </v>
      </c>
    </row>
    <row r="87" spans="1:5" ht="12.6" customHeight="1" x14ac:dyDescent="0.25">
      <c r="A87" s="74"/>
      <c r="B87" s="31"/>
      <c r="C87" s="30"/>
      <c r="D87" s="74"/>
      <c r="E87" s="74"/>
    </row>
    <row r="88" spans="1:5" ht="12.6" customHeight="1" x14ac:dyDescent="0.25">
      <c r="A88" s="75"/>
      <c r="B88" s="31"/>
      <c r="C88" s="68"/>
      <c r="D88" s="74"/>
      <c r="E88" s="74"/>
    </row>
    <row r="89" spans="1:5" ht="12.6" customHeight="1" x14ac:dyDescent="0.25">
      <c r="A89" s="74"/>
      <c r="B89" s="31"/>
      <c r="C89" s="30"/>
      <c r="D89" s="74"/>
      <c r="E89" s="74"/>
    </row>
    <row r="90" spans="1:5" ht="12.6" customHeight="1" x14ac:dyDescent="0.25">
      <c r="A90" s="76"/>
      <c r="B90" s="76"/>
      <c r="C90" s="77"/>
      <c r="D90" s="76"/>
      <c r="E90" s="76"/>
    </row>
    <row r="91" spans="1:5" ht="12.6" customHeight="1" x14ac:dyDescent="0.25">
      <c r="A91" s="74"/>
      <c r="B91" s="135" t="s">
        <v>29</v>
      </c>
      <c r="C91" s="30" t="s">
        <v>30</v>
      </c>
      <c r="D91" s="71">
        <v>4.1516000000000002</v>
      </c>
      <c r="E91" s="40" t="str">
        <f>IF($E$5&gt;0,D91*(100%-$E$5)," ")</f>
        <v xml:space="preserve"> </v>
      </c>
    </row>
    <row r="92" spans="1:5" ht="12.6" customHeight="1" x14ac:dyDescent="0.25">
      <c r="A92" s="74"/>
      <c r="B92" s="31"/>
      <c r="C92" s="30"/>
      <c r="D92" s="74"/>
      <c r="E92" s="74"/>
    </row>
    <row r="93" spans="1:5" ht="12.6" customHeight="1" x14ac:dyDescent="0.25">
      <c r="A93" s="75"/>
      <c r="B93" s="31"/>
      <c r="C93" s="68"/>
      <c r="D93" s="74"/>
      <c r="E93" s="74"/>
    </row>
    <row r="94" spans="1:5" ht="12.6" customHeight="1" x14ac:dyDescent="0.25">
      <c r="A94" s="74"/>
      <c r="B94" s="31"/>
      <c r="C94" s="30"/>
      <c r="D94" s="74"/>
      <c r="E94" s="74"/>
    </row>
    <row r="95" spans="1:5" ht="12.6" customHeight="1" x14ac:dyDescent="0.25">
      <c r="A95" s="76"/>
      <c r="B95" s="76"/>
      <c r="C95" s="77"/>
      <c r="D95" s="76"/>
      <c r="E95" s="76"/>
    </row>
    <row r="96" spans="1:5" ht="12.6" customHeight="1" x14ac:dyDescent="0.25">
      <c r="A96" s="37"/>
      <c r="B96" s="136">
        <v>38080</v>
      </c>
      <c r="C96" s="30" t="s">
        <v>31</v>
      </c>
      <c r="D96" s="71">
        <v>2.2260000000000004</v>
      </c>
      <c r="E96" s="40" t="str">
        <f>IF($E$5&gt;0,D96*(100%-$E$5)," ")</f>
        <v xml:space="preserve"> </v>
      </c>
    </row>
    <row r="97" spans="1:5" ht="12.6" customHeight="1" x14ac:dyDescent="0.25">
      <c r="A97" s="27"/>
      <c r="B97" s="31"/>
      <c r="C97" s="32"/>
      <c r="D97" s="29"/>
      <c r="E97" s="29"/>
    </row>
    <row r="98" spans="1:5" ht="12.6" customHeight="1" x14ac:dyDescent="0.25">
      <c r="A98" s="27"/>
      <c r="B98" s="31"/>
      <c r="C98" s="30"/>
      <c r="D98" s="29"/>
      <c r="E98" s="29"/>
    </row>
    <row r="99" spans="1:5" ht="12.6" customHeight="1" x14ac:dyDescent="0.25">
      <c r="A99" s="78"/>
      <c r="B99" s="31"/>
      <c r="C99" s="32"/>
      <c r="D99" s="29"/>
      <c r="E99" s="29"/>
    </row>
    <row r="100" spans="1:5" ht="12.6" customHeight="1" x14ac:dyDescent="0.25">
      <c r="A100" s="34"/>
      <c r="B100" s="35"/>
      <c r="C100" s="43"/>
      <c r="D100" s="69"/>
      <c r="E100" s="29"/>
    </row>
    <row r="101" spans="1:5" ht="12.6" customHeight="1" x14ac:dyDescent="0.25">
      <c r="A101" s="27"/>
      <c r="B101" s="135">
        <v>34003</v>
      </c>
      <c r="C101" s="30" t="s">
        <v>32</v>
      </c>
      <c r="D101" s="79">
        <v>3.4668000000000005</v>
      </c>
      <c r="E101" s="40" t="str">
        <f>IF($E$5&gt;0,D101*(100%-$E$5)," ")</f>
        <v xml:space="preserve"> </v>
      </c>
    </row>
    <row r="102" spans="1:5" ht="12.6" customHeight="1" x14ac:dyDescent="0.25">
      <c r="A102" s="27"/>
      <c r="B102" s="31"/>
      <c r="C102" s="32"/>
      <c r="D102" s="41"/>
      <c r="E102" s="15"/>
    </row>
    <row r="103" spans="1:5" ht="12.6" customHeight="1" x14ac:dyDescent="0.25">
      <c r="A103" s="27"/>
      <c r="B103" s="31"/>
      <c r="C103" s="30"/>
      <c r="D103" s="41"/>
      <c r="E103" s="80"/>
    </row>
    <row r="104" spans="1:5" ht="12.6" customHeight="1" x14ac:dyDescent="0.25">
      <c r="A104" s="27"/>
      <c r="B104" s="31"/>
      <c r="C104" s="32"/>
      <c r="D104" s="41"/>
      <c r="E104" s="80"/>
    </row>
    <row r="105" spans="1:5" ht="12.6" customHeight="1" x14ac:dyDescent="0.25">
      <c r="A105" s="34"/>
      <c r="B105" s="35"/>
      <c r="C105" s="43"/>
      <c r="D105" s="81"/>
      <c r="E105" s="82"/>
    </row>
    <row r="106" spans="1:5" ht="12.6" customHeight="1" x14ac:dyDescent="0.25">
      <c r="A106" s="27"/>
      <c r="B106" s="135" t="s">
        <v>33</v>
      </c>
      <c r="C106" s="30" t="s">
        <v>34</v>
      </c>
      <c r="D106" s="71">
        <v>5.1894999999999998</v>
      </c>
      <c r="E106" s="15" t="str">
        <f>IF($E$5&gt;0,D106*(100%-$E$5)," ")</f>
        <v xml:space="preserve"> </v>
      </c>
    </row>
    <row r="107" spans="1:5" ht="12.6" customHeight="1" x14ac:dyDescent="0.25">
      <c r="A107" s="27"/>
      <c r="B107" s="31"/>
      <c r="C107" s="32" t="s">
        <v>35</v>
      </c>
      <c r="D107" s="29"/>
      <c r="E107" s="29"/>
    </row>
    <row r="108" spans="1:5" ht="12.6" customHeight="1" x14ac:dyDescent="0.25">
      <c r="A108" s="27"/>
      <c r="B108" s="31"/>
      <c r="C108" s="32"/>
      <c r="D108" s="29"/>
      <c r="E108" s="29"/>
    </row>
    <row r="109" spans="1:5" ht="12.6" customHeight="1" x14ac:dyDescent="0.25">
      <c r="A109" s="27"/>
      <c r="B109" s="31"/>
      <c r="C109" s="30"/>
      <c r="D109" s="29"/>
      <c r="E109" s="29"/>
    </row>
    <row r="110" spans="1:5" ht="12.6" customHeight="1" x14ac:dyDescent="0.25">
      <c r="A110" s="27"/>
      <c r="B110" s="31"/>
      <c r="C110" s="32"/>
      <c r="D110" s="29"/>
      <c r="E110" s="29"/>
    </row>
    <row r="111" spans="1:5" ht="12.6" customHeight="1" x14ac:dyDescent="0.25">
      <c r="A111" s="27"/>
      <c r="B111" s="31"/>
      <c r="C111" s="16"/>
      <c r="D111" s="29"/>
      <c r="E111" s="29"/>
    </row>
    <row r="112" spans="1:5" ht="12.6" customHeight="1" x14ac:dyDescent="0.25">
      <c r="A112" s="83"/>
      <c r="B112" s="137" t="s">
        <v>36</v>
      </c>
      <c r="C112" s="10" t="s">
        <v>37</v>
      </c>
      <c r="D112" s="84">
        <v>1.9581000000000002</v>
      </c>
      <c r="E112" s="40" t="str">
        <f>IF($E$5&gt;0,D112*(100%-$E$5)," ")</f>
        <v xml:space="preserve"> </v>
      </c>
    </row>
    <row r="113" spans="1:5" ht="12.6" customHeight="1" x14ac:dyDescent="0.25">
      <c r="A113" s="85"/>
      <c r="B113" s="74"/>
      <c r="C113" s="16" t="s">
        <v>35</v>
      </c>
      <c r="D113" s="29"/>
      <c r="E113" s="86"/>
    </row>
    <row r="114" spans="1:5" ht="12.6" customHeight="1" x14ac:dyDescent="0.25">
      <c r="A114" s="85"/>
      <c r="B114" s="74"/>
      <c r="C114" s="16"/>
      <c r="D114" s="29"/>
      <c r="E114" s="86"/>
    </row>
    <row r="115" spans="1:5" ht="12.6" customHeight="1" x14ac:dyDescent="0.25">
      <c r="A115" s="85"/>
      <c r="B115" s="74"/>
      <c r="C115" s="28"/>
      <c r="D115" s="29"/>
      <c r="E115" s="86"/>
    </row>
    <row r="116" spans="1:5" ht="12.6" customHeight="1" x14ac:dyDescent="0.25">
      <c r="A116" s="85"/>
      <c r="B116" s="74"/>
      <c r="C116" s="16"/>
      <c r="D116" s="29"/>
      <c r="E116" s="86"/>
    </row>
    <row r="117" spans="1:5" ht="12.6" customHeight="1" x14ac:dyDescent="0.25">
      <c r="A117" s="64"/>
      <c r="B117" s="65"/>
      <c r="C117" s="24"/>
      <c r="D117" s="87"/>
      <c r="E117" s="88"/>
    </row>
    <row r="118" spans="1:5" ht="12.6" customHeight="1" x14ac:dyDescent="0.25">
      <c r="A118" s="1"/>
      <c r="B118" s="1"/>
      <c r="C118" s="1"/>
      <c r="D118" s="89"/>
      <c r="E118" s="89"/>
    </row>
    <row r="119" spans="1:5" ht="12.6" customHeight="1" x14ac:dyDescent="0.25">
      <c r="A119" s="1"/>
      <c r="B119" s="1"/>
      <c r="C119" s="1"/>
      <c r="D119" s="89"/>
      <c r="E119" s="89"/>
    </row>
    <row r="120" spans="1:5" ht="12.6" customHeight="1" x14ac:dyDescent="0.25">
      <c r="A120" s="1"/>
      <c r="B120" s="1"/>
      <c r="C120" s="1"/>
      <c r="D120" s="89"/>
      <c r="E120" s="89"/>
    </row>
    <row r="121" spans="1:5" ht="12.6" customHeight="1" x14ac:dyDescent="0.25">
      <c r="A121" s="90"/>
      <c r="B121" s="3"/>
      <c r="C121" s="3"/>
      <c r="D121" s="57"/>
      <c r="E121" s="57"/>
    </row>
    <row r="122" spans="1:5" ht="12.6" customHeight="1" x14ac:dyDescent="0.25">
      <c r="A122" s="53"/>
      <c r="B122" s="4"/>
      <c r="C122" s="4" t="s">
        <v>0</v>
      </c>
      <c r="D122" s="54"/>
      <c r="E122" s="54"/>
    </row>
    <row r="123" spans="1:5" ht="12.6" customHeight="1" x14ac:dyDescent="0.25">
      <c r="A123" s="53"/>
      <c r="B123" s="4"/>
      <c r="C123" s="4"/>
      <c r="D123" s="55"/>
      <c r="E123" s="55"/>
    </row>
    <row r="124" spans="1:5" ht="12.6" customHeight="1" x14ac:dyDescent="0.25">
      <c r="A124" s="56"/>
      <c r="B124" s="4"/>
      <c r="C124" s="4"/>
      <c r="D124" s="8"/>
      <c r="E124" s="8"/>
    </row>
    <row r="125" spans="1:5" ht="12.6" customHeight="1" x14ac:dyDescent="0.25">
      <c r="A125" s="5"/>
      <c r="B125" s="5"/>
      <c r="C125" s="5"/>
      <c r="D125" s="5"/>
      <c r="E125" s="5"/>
    </row>
    <row r="126" spans="1:5" ht="12.6" customHeight="1" x14ac:dyDescent="0.25">
      <c r="A126" s="91"/>
      <c r="B126" s="137">
        <v>38081</v>
      </c>
      <c r="C126" s="10" t="s">
        <v>38</v>
      </c>
      <c r="D126" s="92">
        <v>2.0009000000000001</v>
      </c>
      <c r="E126" s="40" t="str">
        <f>IF($E$5&gt;0,D126*(100%-$E$5)," ")</f>
        <v xml:space="preserve"> </v>
      </c>
    </row>
    <row r="127" spans="1:5" ht="12.6" customHeight="1" x14ac:dyDescent="0.25">
      <c r="A127" s="93"/>
      <c r="B127" s="31"/>
      <c r="C127" s="16"/>
      <c r="D127" s="94"/>
      <c r="E127" s="95"/>
    </row>
    <row r="128" spans="1:5" ht="12.6" customHeight="1" x14ac:dyDescent="0.25">
      <c r="A128" s="93"/>
      <c r="B128" s="31"/>
      <c r="C128" s="28"/>
      <c r="D128" s="41"/>
      <c r="E128" s="80"/>
    </row>
    <row r="129" spans="1:5" ht="12.6" customHeight="1" x14ac:dyDescent="0.25">
      <c r="A129" s="93"/>
      <c r="B129" s="31"/>
      <c r="C129" s="16"/>
      <c r="D129" s="41"/>
      <c r="E129" s="80"/>
    </row>
    <row r="130" spans="1:5" ht="12.6" customHeight="1" x14ac:dyDescent="0.25">
      <c r="A130" s="96"/>
      <c r="B130" s="97"/>
      <c r="C130" s="98"/>
      <c r="D130" s="99"/>
      <c r="E130" s="80"/>
    </row>
    <row r="131" spans="1:5" ht="12.6" customHeight="1" x14ac:dyDescent="0.25">
      <c r="A131" s="27"/>
      <c r="B131" s="135" t="s">
        <v>39</v>
      </c>
      <c r="C131" s="28" t="s">
        <v>40</v>
      </c>
      <c r="D131" s="41">
        <v>2.0009000000000001</v>
      </c>
      <c r="E131" s="40" t="str">
        <f>IF($E$5&gt;0,D131*(100%-$E$5)," ")</f>
        <v xml:space="preserve"> </v>
      </c>
    </row>
    <row r="132" spans="1:5" ht="12.6" customHeight="1" x14ac:dyDescent="0.25">
      <c r="A132" s="27"/>
      <c r="B132" s="31"/>
      <c r="C132" s="32"/>
      <c r="D132" s="94"/>
      <c r="E132" s="95"/>
    </row>
    <row r="133" spans="1:5" ht="12.6" customHeight="1" x14ac:dyDescent="0.25">
      <c r="A133" s="27"/>
      <c r="B133" s="31"/>
      <c r="C133" s="30"/>
      <c r="D133" s="41"/>
      <c r="E133" s="80"/>
    </row>
    <row r="134" spans="1:5" ht="12.6" customHeight="1" x14ac:dyDescent="0.25">
      <c r="A134" s="34"/>
      <c r="B134" s="35"/>
      <c r="C134" s="43"/>
      <c r="D134" s="41"/>
      <c r="E134" s="82"/>
    </row>
    <row r="135" spans="1:5" ht="12.6" customHeight="1" x14ac:dyDescent="0.25">
      <c r="A135" s="46"/>
      <c r="B135" s="141">
        <v>34007</v>
      </c>
      <c r="C135" s="38" t="s">
        <v>41</v>
      </c>
      <c r="D135" s="39">
        <v>1.8404</v>
      </c>
      <c r="E135" s="40" t="str">
        <f t="shared" ref="E135:E136" si="4">IF($E$5&gt;0,D135*(100%-$E$5)," ")</f>
        <v xml:space="preserve"> </v>
      </c>
    </row>
    <row r="136" spans="1:5" x14ac:dyDescent="0.25">
      <c r="A136" s="31"/>
      <c r="B136" s="142" t="s">
        <v>42</v>
      </c>
      <c r="C136" s="30" t="s">
        <v>43</v>
      </c>
      <c r="D136" s="41">
        <v>1.8404</v>
      </c>
      <c r="E136" s="15" t="str">
        <f t="shared" si="4"/>
        <v xml:space="preserve"> </v>
      </c>
    </row>
    <row r="137" spans="1:5" x14ac:dyDescent="0.25">
      <c r="A137" s="31"/>
      <c r="B137" s="100"/>
      <c r="C137" s="30"/>
      <c r="D137" s="41"/>
      <c r="E137" s="80"/>
    </row>
    <row r="138" spans="1:5" x14ac:dyDescent="0.25">
      <c r="A138" s="31"/>
      <c r="B138" s="100"/>
      <c r="C138" s="30"/>
      <c r="D138" s="94"/>
      <c r="E138" s="95"/>
    </row>
    <row r="139" spans="1:5" x14ac:dyDescent="0.25">
      <c r="A139" s="31"/>
      <c r="B139" s="100"/>
      <c r="C139" s="30"/>
      <c r="D139" s="101"/>
      <c r="E139" s="102"/>
    </row>
    <row r="140" spans="1:5" x14ac:dyDescent="0.25">
      <c r="A140" s="35"/>
      <c r="B140" s="100"/>
      <c r="C140" s="16"/>
      <c r="D140" s="103"/>
      <c r="E140" s="104"/>
    </row>
    <row r="141" spans="1:5" x14ac:dyDescent="0.25">
      <c r="A141" s="37"/>
      <c r="B141" s="140">
        <v>34001</v>
      </c>
      <c r="C141" s="105" t="s">
        <v>44</v>
      </c>
      <c r="D141" s="106">
        <v>2.14</v>
      </c>
      <c r="E141" s="40" t="str">
        <f>IF($E$5&gt;0,D141*(100%-$E$5)," ")</f>
        <v xml:space="preserve"> </v>
      </c>
    </row>
    <row r="142" spans="1:5" x14ac:dyDescent="0.25">
      <c r="A142" s="27"/>
      <c r="B142" s="12"/>
      <c r="C142" s="107"/>
      <c r="D142" s="106"/>
      <c r="E142" s="80"/>
    </row>
    <row r="143" spans="1:5" x14ac:dyDescent="0.25">
      <c r="A143" s="27"/>
      <c r="B143" s="12"/>
      <c r="C143" s="108"/>
      <c r="D143" s="106"/>
      <c r="E143" s="80"/>
    </row>
    <row r="144" spans="1:5" x14ac:dyDescent="0.25">
      <c r="A144" s="27"/>
      <c r="B144" s="139">
        <v>34001</v>
      </c>
      <c r="C144" s="108" t="s">
        <v>78</v>
      </c>
      <c r="D144" s="106">
        <v>1.87</v>
      </c>
      <c r="E144" s="15" t="str">
        <f>IF($E$5&gt;0,D144*(100%-$E$5)," ")</f>
        <v xml:space="preserve"> </v>
      </c>
    </row>
    <row r="145" spans="1:5" x14ac:dyDescent="0.25">
      <c r="A145" s="27"/>
      <c r="B145" s="12"/>
      <c r="C145" s="107"/>
      <c r="D145" s="106"/>
      <c r="E145" s="80"/>
    </row>
    <row r="146" spans="1:5" x14ac:dyDescent="0.25">
      <c r="A146" s="34"/>
      <c r="B146" s="23"/>
      <c r="C146" s="109"/>
      <c r="D146" s="110"/>
      <c r="E146" s="82"/>
    </row>
    <row r="147" spans="1:5" x14ac:dyDescent="0.25">
      <c r="A147" s="37"/>
      <c r="B147" s="135">
        <v>34030</v>
      </c>
      <c r="C147" s="28" t="s">
        <v>45</v>
      </c>
      <c r="D147" s="29">
        <v>2.0865</v>
      </c>
      <c r="E147" s="15" t="str">
        <f>IF($E$5&gt;0,D147*(100%-$E$5)," ")</f>
        <v xml:space="preserve"> </v>
      </c>
    </row>
    <row r="148" spans="1:5" x14ac:dyDescent="0.25">
      <c r="A148" s="27"/>
      <c r="B148" s="31"/>
      <c r="C148" s="32"/>
      <c r="D148" s="29"/>
      <c r="E148" s="29"/>
    </row>
    <row r="149" spans="1:5" x14ac:dyDescent="0.25">
      <c r="A149" s="27"/>
      <c r="B149" s="31"/>
      <c r="C149" s="30"/>
      <c r="D149" s="29"/>
      <c r="E149" s="29"/>
    </row>
    <row r="150" spans="1:5" x14ac:dyDescent="0.25">
      <c r="A150" s="27"/>
      <c r="B150" s="31"/>
      <c r="C150" s="32"/>
      <c r="D150" s="69"/>
      <c r="E150" s="69"/>
    </row>
    <row r="151" spans="1:5" x14ac:dyDescent="0.25">
      <c r="A151" s="46"/>
      <c r="B151" s="136">
        <v>34031</v>
      </c>
      <c r="C151" s="38" t="s">
        <v>46</v>
      </c>
      <c r="D151" s="47">
        <v>2.145</v>
      </c>
      <c r="E151" s="40" t="str">
        <f>IF($E$5&gt;0,D151*(100%-$E$5)," ")</f>
        <v xml:space="preserve"> </v>
      </c>
    </row>
    <row r="152" spans="1:5" x14ac:dyDescent="0.25">
      <c r="A152" s="31"/>
      <c r="B152" s="31"/>
      <c r="C152" s="30"/>
      <c r="D152" s="29"/>
      <c r="E152" s="29"/>
    </row>
    <row r="153" spans="1:5" x14ac:dyDescent="0.25">
      <c r="A153" s="31"/>
      <c r="B153" s="31"/>
      <c r="C153" s="30"/>
      <c r="D153" s="29"/>
      <c r="E153" s="29"/>
    </row>
    <row r="154" spans="1:5" x14ac:dyDescent="0.25">
      <c r="A154" s="31"/>
      <c r="B154" s="31"/>
      <c r="C154" s="30"/>
      <c r="D154" s="29"/>
      <c r="E154" s="29"/>
    </row>
    <row r="155" spans="1:5" x14ac:dyDescent="0.25">
      <c r="A155" s="46"/>
      <c r="B155" s="136" t="s">
        <v>47</v>
      </c>
      <c r="C155" s="38" t="s">
        <v>48</v>
      </c>
      <c r="D155" s="47">
        <v>4.5252000000000008</v>
      </c>
      <c r="E155" s="40" t="str">
        <f>IF($E$5&gt;0,D155*(100%-$E$5)," ")</f>
        <v xml:space="preserve"> </v>
      </c>
    </row>
    <row r="156" spans="1:5" x14ac:dyDescent="0.25">
      <c r="A156" s="31"/>
      <c r="B156" s="31"/>
      <c r="C156" s="32"/>
      <c r="D156" s="29"/>
      <c r="E156" s="29"/>
    </row>
    <row r="157" spans="1:5" x14ac:dyDescent="0.25">
      <c r="A157" s="111"/>
      <c r="B157" s="31"/>
      <c r="C157" s="30"/>
      <c r="D157" s="29"/>
      <c r="E157" s="29"/>
    </row>
    <row r="158" spans="1:5" x14ac:dyDescent="0.25">
      <c r="A158" s="112"/>
      <c r="B158" s="35"/>
      <c r="C158" s="43"/>
      <c r="D158" s="69"/>
      <c r="E158" s="69"/>
    </row>
    <row r="159" spans="1:5" x14ac:dyDescent="0.25">
      <c r="A159" s="113"/>
      <c r="B159" s="135">
        <v>37099</v>
      </c>
      <c r="C159" s="30" t="s">
        <v>49</v>
      </c>
      <c r="D159" s="47">
        <v>3.4454000000000002</v>
      </c>
      <c r="E159" s="40" t="str">
        <f>IF($E$5&gt;0,D159*(100%-$E$5)," ")</f>
        <v xml:space="preserve"> </v>
      </c>
    </row>
    <row r="160" spans="1:5" x14ac:dyDescent="0.25">
      <c r="A160" s="113"/>
      <c r="B160" s="31"/>
      <c r="C160" s="30"/>
      <c r="D160" s="62"/>
      <c r="E160" s="62"/>
    </row>
    <row r="161" spans="1:5" x14ac:dyDescent="0.25">
      <c r="A161" s="113"/>
      <c r="B161" s="31"/>
      <c r="C161" s="30"/>
      <c r="D161" s="62"/>
      <c r="E161" s="62"/>
    </row>
    <row r="162" spans="1:5" x14ac:dyDescent="0.25">
      <c r="A162" s="113"/>
      <c r="B162" s="31"/>
      <c r="C162" s="32"/>
      <c r="D162" s="33"/>
      <c r="E162" s="33"/>
    </row>
    <row r="163" spans="1:5" x14ac:dyDescent="0.25">
      <c r="A163" s="113"/>
      <c r="B163" s="31"/>
      <c r="C163" s="16"/>
      <c r="D163" s="62"/>
      <c r="E163" s="62"/>
    </row>
    <row r="164" spans="1:5" x14ac:dyDescent="0.25">
      <c r="A164" s="114"/>
      <c r="B164" s="137" t="s">
        <v>50</v>
      </c>
      <c r="C164" s="10" t="s">
        <v>51</v>
      </c>
      <c r="D164" s="115">
        <v>3.1570000000000005</v>
      </c>
      <c r="E164" s="40" t="str">
        <f>IF($E$5&gt;0,D164*(100%-$E$5)," ")</f>
        <v xml:space="preserve"> </v>
      </c>
    </row>
    <row r="165" spans="1:5" x14ac:dyDescent="0.25">
      <c r="A165" s="116"/>
      <c r="B165" s="31"/>
      <c r="C165" s="28"/>
      <c r="D165" s="62"/>
      <c r="E165" s="117"/>
    </row>
    <row r="166" spans="1:5" x14ac:dyDescent="0.25">
      <c r="A166" s="116"/>
      <c r="B166" s="31"/>
      <c r="C166" s="28"/>
      <c r="D166" s="62"/>
      <c r="E166" s="117"/>
    </row>
    <row r="167" spans="1:5" x14ac:dyDescent="0.25">
      <c r="A167" s="116"/>
      <c r="B167" s="31"/>
      <c r="C167" s="16"/>
      <c r="D167" s="33"/>
      <c r="E167" s="118"/>
    </row>
    <row r="168" spans="1:5" x14ac:dyDescent="0.25">
      <c r="A168" s="119"/>
      <c r="B168" s="97"/>
      <c r="C168" s="24"/>
      <c r="D168" s="120"/>
      <c r="E168" s="121"/>
    </row>
    <row r="169" spans="1:5" x14ac:dyDescent="0.25">
      <c r="A169" s="1"/>
      <c r="B169" s="1"/>
      <c r="C169" s="1"/>
      <c r="D169" s="89"/>
      <c r="E169" s="89"/>
    </row>
    <row r="170" spans="1:5" x14ac:dyDescent="0.25">
      <c r="A170" s="1"/>
      <c r="B170" s="1"/>
      <c r="C170" s="1"/>
      <c r="D170" s="89"/>
      <c r="E170" s="89"/>
    </row>
    <row r="171" spans="1:5" x14ac:dyDescent="0.25">
      <c r="A171" s="1"/>
      <c r="B171" s="1"/>
      <c r="C171" s="1"/>
      <c r="D171" s="89"/>
      <c r="E171" s="89"/>
    </row>
    <row r="172" spans="1:5" x14ac:dyDescent="0.25">
      <c r="A172" s="1"/>
      <c r="B172" s="1"/>
      <c r="C172" s="1"/>
      <c r="D172" s="89"/>
      <c r="E172" s="89"/>
    </row>
    <row r="173" spans="1:5" ht="12.6" customHeight="1" x14ac:dyDescent="0.25">
      <c r="A173" s="3"/>
      <c r="B173" s="3"/>
      <c r="C173" s="4" t="s">
        <v>0</v>
      </c>
      <c r="D173" s="4"/>
      <c r="E173" s="4"/>
    </row>
    <row r="174" spans="1:5" ht="12.6" customHeight="1" x14ac:dyDescent="0.25">
      <c r="A174" s="6"/>
      <c r="B174" s="4"/>
      <c r="C174" s="4"/>
      <c r="D174" s="55"/>
      <c r="E174" s="55"/>
    </row>
    <row r="175" spans="1:5" ht="12.6" customHeight="1" x14ac:dyDescent="0.25">
      <c r="A175" s="6"/>
      <c r="B175" s="4"/>
      <c r="C175" s="4"/>
      <c r="D175" s="55"/>
      <c r="E175" s="55"/>
    </row>
    <row r="176" spans="1:5" ht="12.6" customHeight="1" x14ac:dyDescent="0.25">
      <c r="A176" s="5"/>
      <c r="B176" s="4"/>
      <c r="C176" s="4"/>
      <c r="D176" s="8"/>
      <c r="E176" s="8"/>
    </row>
    <row r="177" spans="1:5" ht="12.6" customHeight="1" x14ac:dyDescent="0.25">
      <c r="A177" s="5"/>
      <c r="B177" s="5"/>
      <c r="C177" s="5"/>
      <c r="D177" s="5"/>
      <c r="E177" s="5"/>
    </row>
    <row r="178" spans="1:5" ht="12.6" customHeight="1" x14ac:dyDescent="0.25">
      <c r="A178" s="122"/>
      <c r="B178" s="137">
        <v>34000</v>
      </c>
      <c r="C178" s="10" t="s">
        <v>52</v>
      </c>
      <c r="D178" s="92">
        <v>0.64771468253968256</v>
      </c>
      <c r="E178" s="40" t="str">
        <f t="shared" ref="E178:E179" si="5">IF($E$5&gt;0,D178*(100%-$E$5)," ")</f>
        <v xml:space="preserve"> </v>
      </c>
    </row>
    <row r="179" spans="1:5" ht="12.6" customHeight="1" x14ac:dyDescent="0.25">
      <c r="A179" s="123"/>
      <c r="B179" s="135" t="s">
        <v>53</v>
      </c>
      <c r="C179" s="28" t="s">
        <v>54</v>
      </c>
      <c r="D179" s="41">
        <v>0.58454500000000009</v>
      </c>
      <c r="E179" s="15" t="str">
        <f t="shared" si="5"/>
        <v xml:space="preserve"> </v>
      </c>
    </row>
    <row r="180" spans="1:5" ht="12.6" customHeight="1" x14ac:dyDescent="0.25">
      <c r="A180" s="123"/>
      <c r="B180" s="31"/>
      <c r="C180" s="16"/>
      <c r="D180" s="41"/>
      <c r="E180" s="80"/>
    </row>
    <row r="181" spans="1:5" ht="12.6" customHeight="1" x14ac:dyDescent="0.25">
      <c r="A181" s="123"/>
      <c r="B181" s="31"/>
      <c r="C181" s="28"/>
      <c r="D181" s="41"/>
      <c r="E181" s="80"/>
    </row>
    <row r="182" spans="1:5" ht="12.6" customHeight="1" x14ac:dyDescent="0.25">
      <c r="A182" s="123"/>
      <c r="B182" s="31"/>
      <c r="C182" s="28"/>
      <c r="D182" s="41"/>
      <c r="E182" s="80"/>
    </row>
    <row r="183" spans="1:5" ht="12.6" customHeight="1" x14ac:dyDescent="0.25">
      <c r="A183" s="124"/>
      <c r="B183" s="97"/>
      <c r="C183" s="24"/>
      <c r="D183" s="99"/>
      <c r="E183" s="82"/>
    </row>
    <row r="184" spans="1:5" ht="12.6" customHeight="1" x14ac:dyDescent="0.25">
      <c r="A184" s="27"/>
      <c r="B184" s="138" t="s">
        <v>55</v>
      </c>
      <c r="C184" s="68" t="s">
        <v>56</v>
      </c>
      <c r="D184" s="41">
        <v>1.159</v>
      </c>
      <c r="E184" s="40" t="str">
        <f>IF($E$5&gt;0,D184*(100%-$E$5)," ")</f>
        <v xml:space="preserve"> </v>
      </c>
    </row>
    <row r="185" spans="1:5" ht="12.6" customHeight="1" x14ac:dyDescent="0.25">
      <c r="A185" s="27"/>
      <c r="B185" s="27"/>
      <c r="C185" s="27"/>
      <c r="D185" s="41"/>
      <c r="E185" s="80"/>
    </row>
    <row r="186" spans="1:5" ht="12.6" customHeight="1" x14ac:dyDescent="0.25">
      <c r="A186" s="27"/>
      <c r="B186" s="138" t="s">
        <v>57</v>
      </c>
      <c r="C186" s="68" t="s">
        <v>58</v>
      </c>
      <c r="D186" s="41">
        <v>1.1615</v>
      </c>
      <c r="E186" s="15" t="str">
        <f>IF($E$5&gt;0,D186*(100%-$E$5)," ")</f>
        <v xml:space="preserve"> </v>
      </c>
    </row>
    <row r="187" spans="1:5" ht="12.6" customHeight="1" x14ac:dyDescent="0.25">
      <c r="A187" s="27"/>
      <c r="B187" s="27"/>
      <c r="C187" s="27"/>
      <c r="D187" s="41"/>
      <c r="E187" s="80"/>
    </row>
    <row r="188" spans="1:5" ht="12.6" customHeight="1" x14ac:dyDescent="0.25">
      <c r="A188" s="27"/>
      <c r="B188" s="27"/>
      <c r="C188" s="68"/>
      <c r="D188" s="41"/>
      <c r="E188" s="80"/>
    </row>
    <row r="189" spans="1:5" ht="12.6" customHeight="1" x14ac:dyDescent="0.25">
      <c r="A189" s="27"/>
      <c r="B189" s="27"/>
      <c r="C189" s="27"/>
      <c r="D189" s="41"/>
      <c r="E189" s="80"/>
    </row>
    <row r="190" spans="1:5" ht="12.6" customHeight="1" x14ac:dyDescent="0.25">
      <c r="A190" s="27"/>
      <c r="B190" s="27"/>
      <c r="C190" s="68"/>
      <c r="D190" s="41"/>
      <c r="E190" s="80"/>
    </row>
    <row r="191" spans="1:5" ht="12.6" customHeight="1" x14ac:dyDescent="0.25">
      <c r="A191" s="27"/>
      <c r="B191" s="27"/>
      <c r="C191" s="27"/>
      <c r="D191" s="41"/>
      <c r="E191" s="80"/>
    </row>
    <row r="192" spans="1:5" ht="12.6" customHeight="1" x14ac:dyDescent="0.25">
      <c r="A192" s="34"/>
      <c r="B192" s="34"/>
      <c r="C192" s="34"/>
      <c r="D192" s="81"/>
      <c r="E192" s="82"/>
    </row>
    <row r="193" spans="1:5" ht="12.6" customHeight="1" x14ac:dyDescent="0.25">
      <c r="A193" s="46"/>
      <c r="B193" s="136">
        <v>34008</v>
      </c>
      <c r="C193" s="30" t="s">
        <v>59</v>
      </c>
      <c r="D193" s="39">
        <v>0.41730000000000006</v>
      </c>
      <c r="E193" s="40" t="str">
        <f>IF($E$5&gt;0,D193*(100%-$E$5)," ")</f>
        <v xml:space="preserve"> </v>
      </c>
    </row>
    <row r="194" spans="1:5" ht="12.6" customHeight="1" x14ac:dyDescent="0.25">
      <c r="A194" s="31"/>
      <c r="B194" s="31"/>
      <c r="C194" s="30"/>
      <c r="D194" s="41"/>
      <c r="E194" s="80"/>
    </row>
    <row r="195" spans="1:5" ht="12.6" customHeight="1" x14ac:dyDescent="0.25">
      <c r="A195" s="31"/>
      <c r="B195" s="31"/>
      <c r="C195" s="30"/>
      <c r="D195" s="41"/>
      <c r="E195" s="80"/>
    </row>
    <row r="196" spans="1:5" ht="12.6" customHeight="1" x14ac:dyDescent="0.25">
      <c r="A196" s="31"/>
      <c r="B196" s="31"/>
      <c r="C196" s="30"/>
      <c r="D196" s="41"/>
      <c r="E196" s="80"/>
    </row>
    <row r="197" spans="1:5" ht="12.6" customHeight="1" x14ac:dyDescent="0.25">
      <c r="A197" s="31"/>
      <c r="B197" s="135" t="s">
        <v>60</v>
      </c>
      <c r="C197" s="30" t="s">
        <v>61</v>
      </c>
      <c r="D197" s="41">
        <v>0.91800000000000004</v>
      </c>
      <c r="E197" s="15" t="str">
        <f>IF($E$5&gt;0,D197*(100%-$E$5)," ")</f>
        <v xml:space="preserve"> </v>
      </c>
    </row>
    <row r="198" spans="1:5" ht="12.6" customHeight="1" x14ac:dyDescent="0.25">
      <c r="A198" s="31"/>
      <c r="B198" s="31"/>
      <c r="C198" s="32"/>
      <c r="D198" s="41"/>
      <c r="E198" s="80"/>
    </row>
    <row r="199" spans="1:5" ht="12.6" customHeight="1" x14ac:dyDescent="0.25">
      <c r="A199" s="31"/>
      <c r="B199" s="31"/>
      <c r="C199" s="30"/>
      <c r="D199" s="41"/>
      <c r="E199" s="80"/>
    </row>
    <row r="200" spans="1:5" ht="12.6" customHeight="1" x14ac:dyDescent="0.25">
      <c r="A200" s="31"/>
      <c r="B200" s="31"/>
      <c r="C200" s="32"/>
      <c r="D200" s="41"/>
      <c r="E200" s="80"/>
    </row>
    <row r="201" spans="1:5" ht="12.6" customHeight="1" x14ac:dyDescent="0.25">
      <c r="A201" s="35"/>
      <c r="B201" s="35"/>
      <c r="C201" s="43"/>
      <c r="D201" s="81"/>
      <c r="E201" s="82"/>
    </row>
    <row r="202" spans="1:5" ht="12.6" customHeight="1" x14ac:dyDescent="0.25">
      <c r="A202" s="27"/>
      <c r="B202" s="135">
        <v>34009</v>
      </c>
      <c r="C202" s="30" t="s">
        <v>62</v>
      </c>
      <c r="D202" s="41">
        <v>1.6264000000000001</v>
      </c>
      <c r="E202" s="15" t="str">
        <f>IF($E$5&gt;0,D202*(100%-$E$5)," ")</f>
        <v xml:space="preserve"> </v>
      </c>
    </row>
    <row r="203" spans="1:5" ht="12.6" customHeight="1" x14ac:dyDescent="0.25">
      <c r="A203" s="27"/>
      <c r="B203" s="31"/>
      <c r="C203" s="30"/>
      <c r="D203" s="41"/>
      <c r="E203" s="80"/>
    </row>
    <row r="204" spans="1:5" ht="12.6" customHeight="1" x14ac:dyDescent="0.25">
      <c r="A204" s="27"/>
      <c r="B204" s="125"/>
      <c r="C204" s="30"/>
      <c r="D204" s="41"/>
      <c r="E204" s="80"/>
    </row>
    <row r="205" spans="1:5" ht="12.6" customHeight="1" x14ac:dyDescent="0.25">
      <c r="A205" s="27"/>
      <c r="B205" s="125"/>
      <c r="C205" s="32"/>
      <c r="D205" s="41"/>
      <c r="E205" s="80"/>
    </row>
    <row r="206" spans="1:5" ht="12.6" customHeight="1" x14ac:dyDescent="0.25">
      <c r="A206" s="34"/>
      <c r="B206" s="126"/>
      <c r="C206" s="43"/>
      <c r="D206" s="81"/>
      <c r="E206" s="80"/>
    </row>
    <row r="207" spans="1:5" ht="12.6" customHeight="1" x14ac:dyDescent="0.25">
      <c r="A207" s="37"/>
      <c r="B207" s="136" t="s">
        <v>63</v>
      </c>
      <c r="C207" s="38" t="s">
        <v>64</v>
      </c>
      <c r="D207" s="39">
        <v>2.5488</v>
      </c>
      <c r="E207" s="40" t="str">
        <f>IF($E$5&gt;0,D207*(100%-$E$5)," ")</f>
        <v xml:space="preserve"> </v>
      </c>
    </row>
    <row r="208" spans="1:5" ht="12.6" customHeight="1" x14ac:dyDescent="0.25">
      <c r="A208" s="27"/>
      <c r="B208" s="125"/>
      <c r="C208" s="32"/>
      <c r="D208" s="41"/>
      <c r="E208" s="80"/>
    </row>
    <row r="209" spans="1:5" ht="12.6" customHeight="1" x14ac:dyDescent="0.25">
      <c r="A209" s="27"/>
      <c r="B209" s="125"/>
      <c r="C209" s="30"/>
      <c r="D209" s="41"/>
      <c r="E209" s="80"/>
    </row>
    <row r="210" spans="1:5" ht="12.6" customHeight="1" x14ac:dyDescent="0.25">
      <c r="A210" s="27"/>
      <c r="B210" s="125"/>
      <c r="C210" s="32"/>
      <c r="D210" s="41"/>
      <c r="E210" s="80"/>
    </row>
    <row r="211" spans="1:5" ht="12.6" customHeight="1" x14ac:dyDescent="0.25">
      <c r="A211" s="27"/>
      <c r="B211" s="125"/>
      <c r="C211" s="32"/>
      <c r="D211" s="41"/>
      <c r="E211" s="80"/>
    </row>
    <row r="212" spans="1:5" ht="12.6" customHeight="1" x14ac:dyDescent="0.25">
      <c r="A212" s="27"/>
      <c r="B212" s="125"/>
      <c r="C212" s="32"/>
      <c r="D212" s="41"/>
      <c r="E212" s="80"/>
    </row>
    <row r="213" spans="1:5" ht="12.6" customHeight="1" x14ac:dyDescent="0.25">
      <c r="A213" s="34"/>
      <c r="B213" s="126"/>
      <c r="C213" s="43"/>
      <c r="D213" s="81"/>
      <c r="E213" s="82"/>
    </row>
    <row r="214" spans="1:5" ht="12.6" customHeight="1" x14ac:dyDescent="0.25">
      <c r="A214" s="37"/>
      <c r="B214" s="135">
        <v>340191</v>
      </c>
      <c r="C214" s="127" t="s">
        <v>65</v>
      </c>
      <c r="D214" s="39">
        <v>1.2096000000000002</v>
      </c>
      <c r="E214" s="15" t="str">
        <f>IF($E$5&gt;0,D214*(100%-$E$5)," ")</f>
        <v xml:space="preserve"> </v>
      </c>
    </row>
    <row r="215" spans="1:5" ht="12.6" customHeight="1" x14ac:dyDescent="0.25">
      <c r="A215" s="27"/>
      <c r="B215" s="125"/>
      <c r="C215" s="32"/>
      <c r="D215" s="41"/>
      <c r="E215" s="80"/>
    </row>
    <row r="216" spans="1:5" ht="12.6" customHeight="1" x14ac:dyDescent="0.25">
      <c r="A216" s="27"/>
      <c r="B216" s="125"/>
      <c r="C216" s="125"/>
      <c r="D216" s="41"/>
      <c r="E216" s="80"/>
    </row>
    <row r="217" spans="1:5" ht="12.6" customHeight="1" x14ac:dyDescent="0.25">
      <c r="A217" s="27"/>
      <c r="B217" s="125"/>
      <c r="C217" s="32"/>
      <c r="D217" s="41"/>
      <c r="E217" s="80"/>
    </row>
    <row r="218" spans="1:5" ht="12.6" customHeight="1" x14ac:dyDescent="0.25">
      <c r="A218" s="27"/>
      <c r="B218" s="125"/>
      <c r="C218" s="32"/>
      <c r="D218" s="41"/>
      <c r="E218" s="80"/>
    </row>
    <row r="219" spans="1:5" ht="12.6" customHeight="1" x14ac:dyDescent="0.25">
      <c r="A219" s="122"/>
      <c r="B219" s="137">
        <v>340192</v>
      </c>
      <c r="C219" s="128" t="s">
        <v>66</v>
      </c>
      <c r="D219" s="92">
        <v>1.2096000000000002</v>
      </c>
      <c r="E219" s="40" t="str">
        <f>IF($E$5&gt;0,D219*(100%-$E$5)," ")</f>
        <v xml:space="preserve"> </v>
      </c>
    </row>
    <row r="220" spans="1:5" ht="12.6" customHeight="1" x14ac:dyDescent="0.25">
      <c r="A220" s="123"/>
      <c r="B220" s="31"/>
      <c r="C220" s="125"/>
      <c r="D220" s="27"/>
      <c r="E220" s="12"/>
    </row>
    <row r="221" spans="1:5" ht="12.6" customHeight="1" x14ac:dyDescent="0.25">
      <c r="A221" s="123"/>
      <c r="B221" s="31"/>
      <c r="C221" s="125"/>
      <c r="D221" s="27"/>
      <c r="E221" s="12"/>
    </row>
    <row r="222" spans="1:5" ht="12.6" customHeight="1" x14ac:dyDescent="0.25">
      <c r="A222" s="123"/>
      <c r="B222" s="31"/>
      <c r="C222" s="31"/>
      <c r="D222" s="27"/>
      <c r="E222" s="12"/>
    </row>
    <row r="223" spans="1:5" ht="12.6" customHeight="1" x14ac:dyDescent="0.25">
      <c r="A223" s="123"/>
      <c r="B223" s="31"/>
      <c r="C223" s="31"/>
      <c r="D223" s="68"/>
      <c r="E223" s="13"/>
    </row>
    <row r="224" spans="1:5" ht="12.6" customHeight="1" x14ac:dyDescent="0.25">
      <c r="A224" s="124"/>
      <c r="B224" s="97"/>
      <c r="C224" s="97"/>
      <c r="D224" s="129"/>
      <c r="E224" s="130"/>
    </row>
    <row r="225" spans="1:5" ht="12.6" customHeight="1" x14ac:dyDescent="0.25">
      <c r="A225" s="1"/>
      <c r="B225" s="1"/>
      <c r="C225" s="1"/>
      <c r="D225" s="89"/>
      <c r="E225" s="89"/>
    </row>
    <row r="226" spans="1:5" ht="12.6" customHeight="1" x14ac:dyDescent="0.25">
      <c r="A226" s="1"/>
      <c r="B226" s="1"/>
      <c r="C226" s="1"/>
      <c r="D226" s="89"/>
      <c r="E226" s="89"/>
    </row>
    <row r="227" spans="1:5" ht="12.6" customHeight="1" x14ac:dyDescent="0.25">
      <c r="A227" s="1"/>
      <c r="B227" s="1"/>
      <c r="C227" s="1"/>
      <c r="D227" s="89"/>
      <c r="E227" s="89"/>
    </row>
    <row r="228" spans="1:5" ht="12.6" customHeight="1" x14ac:dyDescent="0.25">
      <c r="A228" s="1"/>
      <c r="B228" s="1"/>
      <c r="C228" s="1"/>
      <c r="D228" s="89"/>
      <c r="E228" s="89"/>
    </row>
    <row r="229" spans="1:5" ht="12.6" customHeight="1" x14ac:dyDescent="0.25">
      <c r="A229" s="1"/>
      <c r="B229" s="1"/>
      <c r="C229" s="1"/>
      <c r="D229" s="89"/>
      <c r="E229" s="89"/>
    </row>
    <row r="230" spans="1:5" ht="12.6" customHeight="1" x14ac:dyDescent="0.25">
      <c r="A230" s="1"/>
      <c r="B230" s="1"/>
      <c r="C230" s="1"/>
      <c r="D230" s="89"/>
      <c r="E230" s="89"/>
    </row>
    <row r="231" spans="1:5" x14ac:dyDescent="0.25">
      <c r="A231" s="1"/>
      <c r="B231" s="1"/>
      <c r="C231" s="4" t="s">
        <v>0</v>
      </c>
      <c r="D231" s="1"/>
      <c r="E231" s="1"/>
    </row>
    <row r="232" spans="1:5" x14ac:dyDescent="0.25">
      <c r="A232" s="3"/>
      <c r="B232" s="3"/>
      <c r="C232" s="3"/>
      <c r="D232" s="4"/>
      <c r="E232" s="4"/>
    </row>
    <row r="233" spans="1:5" x14ac:dyDescent="0.25">
      <c r="A233" s="6"/>
      <c r="B233" s="4"/>
      <c r="C233" s="4"/>
      <c r="D233" s="55"/>
      <c r="E233" s="55"/>
    </row>
    <row r="234" spans="1:5" x14ac:dyDescent="0.25">
      <c r="A234" s="6"/>
      <c r="B234" s="4"/>
      <c r="C234" s="4"/>
      <c r="D234" s="55"/>
      <c r="E234" s="55"/>
    </row>
    <row r="235" spans="1:5" x14ac:dyDescent="0.25">
      <c r="A235" s="5"/>
      <c r="B235" s="4"/>
      <c r="C235" s="4"/>
      <c r="D235" s="8"/>
      <c r="E235" s="8"/>
    </row>
    <row r="236" spans="1:5" x14ac:dyDescent="0.25">
      <c r="A236" s="5"/>
      <c r="B236" s="5"/>
      <c r="C236" s="5"/>
      <c r="D236" s="5"/>
      <c r="E236" s="5"/>
    </row>
    <row r="237" spans="1:5" x14ac:dyDescent="0.25">
      <c r="A237" s="91"/>
      <c r="B237" s="137" t="s">
        <v>67</v>
      </c>
      <c r="C237" s="10" t="s">
        <v>68</v>
      </c>
      <c r="D237" s="131">
        <v>8.1855000000000011</v>
      </c>
      <c r="E237" s="40" t="str">
        <f>IF($E$5&gt;0,D237*(100%-$E$5)," ")</f>
        <v xml:space="preserve"> </v>
      </c>
    </row>
    <row r="238" spans="1:5" x14ac:dyDescent="0.25">
      <c r="A238" s="93"/>
      <c r="B238" s="31"/>
      <c r="C238" s="28"/>
      <c r="D238" s="41"/>
      <c r="E238" s="80"/>
    </row>
    <row r="239" spans="1:5" x14ac:dyDescent="0.25">
      <c r="A239" s="93"/>
      <c r="B239" s="31"/>
      <c r="C239" s="28"/>
      <c r="D239" s="41"/>
      <c r="E239" s="80"/>
    </row>
    <row r="240" spans="1:5" x14ac:dyDescent="0.25">
      <c r="A240" s="96"/>
      <c r="B240" s="97"/>
      <c r="C240" s="24"/>
      <c r="D240" s="99"/>
      <c r="E240" s="80"/>
    </row>
    <row r="241" spans="1:5" x14ac:dyDescent="0.25">
      <c r="A241" s="27"/>
      <c r="B241" s="135">
        <v>34013</v>
      </c>
      <c r="C241" s="28" t="s">
        <v>69</v>
      </c>
      <c r="D241" s="94">
        <v>6.4413999999999998</v>
      </c>
      <c r="E241" s="40" t="str">
        <f>IF($E$5&gt;0,D241*(100%-$E$5)," ")</f>
        <v xml:space="preserve"> </v>
      </c>
    </row>
    <row r="242" spans="1:5" x14ac:dyDescent="0.25">
      <c r="A242" s="27"/>
      <c r="B242" s="31"/>
      <c r="C242" s="30"/>
      <c r="D242" s="41"/>
      <c r="E242" s="80"/>
    </row>
    <row r="243" spans="1:5" x14ac:dyDescent="0.25">
      <c r="A243" s="27"/>
      <c r="B243" s="31"/>
      <c r="C243" s="30"/>
      <c r="D243" s="41"/>
      <c r="E243" s="80"/>
    </row>
    <row r="244" spans="1:5" x14ac:dyDescent="0.25">
      <c r="A244" s="34"/>
      <c r="B244" s="35"/>
      <c r="C244" s="36"/>
      <c r="D244" s="81"/>
      <c r="E244" s="82"/>
    </row>
    <row r="245" spans="1:5" x14ac:dyDescent="0.25">
      <c r="A245" s="37"/>
      <c r="B245" s="136">
        <v>340141</v>
      </c>
      <c r="C245" s="127" t="s">
        <v>70</v>
      </c>
      <c r="D245" s="132">
        <v>6.4413999999999998</v>
      </c>
      <c r="E245" s="40" t="str">
        <f>IF($E$5&gt;0,D245*(100%-$E$5)," ")</f>
        <v xml:space="preserve"> </v>
      </c>
    </row>
    <row r="246" spans="1:5" x14ac:dyDescent="0.25">
      <c r="A246" s="27"/>
      <c r="B246" s="31"/>
      <c r="C246" s="31"/>
      <c r="D246" s="94"/>
      <c r="E246" s="95"/>
    </row>
    <row r="247" spans="1:5" x14ac:dyDescent="0.25">
      <c r="A247" s="27"/>
      <c r="B247" s="31"/>
      <c r="C247" s="125"/>
      <c r="D247" s="41"/>
      <c r="E247" s="80"/>
    </row>
    <row r="248" spans="1:5" x14ac:dyDescent="0.25">
      <c r="A248" s="27"/>
      <c r="B248" s="31"/>
      <c r="C248" s="126"/>
      <c r="D248" s="41"/>
      <c r="E248" s="82"/>
    </row>
    <row r="249" spans="1:5" x14ac:dyDescent="0.25">
      <c r="A249" s="37"/>
      <c r="B249" s="136">
        <v>34027</v>
      </c>
      <c r="C249" s="30" t="s">
        <v>71</v>
      </c>
      <c r="D249" s="132">
        <v>4.6973000000000003</v>
      </c>
      <c r="E249" s="40" t="str">
        <f>IF($E$5&gt;0,D249*(100%-$E$5)," ")</f>
        <v xml:space="preserve"> </v>
      </c>
    </row>
    <row r="250" spans="1:5" x14ac:dyDescent="0.25">
      <c r="A250" s="27"/>
      <c r="B250" s="31"/>
      <c r="C250" s="30"/>
      <c r="D250" s="94"/>
      <c r="E250" s="95"/>
    </row>
    <row r="251" spans="1:5" x14ac:dyDescent="0.25">
      <c r="A251" s="27"/>
      <c r="B251" s="31"/>
      <c r="C251" s="32"/>
      <c r="D251" s="41"/>
      <c r="E251" s="80"/>
    </row>
    <row r="252" spans="1:5" x14ac:dyDescent="0.25">
      <c r="A252" s="27"/>
      <c r="B252" s="135">
        <v>34028</v>
      </c>
      <c r="C252" s="30" t="s">
        <v>72</v>
      </c>
      <c r="D252" s="94">
        <v>4.6973000000000003</v>
      </c>
      <c r="E252" s="15" t="str">
        <f>IF($E$5&gt;0,D252*(100%-$E$5)," ")</f>
        <v xml:space="preserve"> </v>
      </c>
    </row>
    <row r="253" spans="1:5" x14ac:dyDescent="0.25">
      <c r="A253" s="27"/>
      <c r="B253" s="31"/>
      <c r="C253" s="30"/>
      <c r="D253" s="41"/>
      <c r="E253" s="80"/>
    </row>
    <row r="254" spans="1:5" x14ac:dyDescent="0.25">
      <c r="A254" s="27"/>
      <c r="B254" s="35"/>
      <c r="C254" s="30"/>
      <c r="D254" s="81"/>
      <c r="E254" s="82"/>
    </row>
    <row r="255" spans="1:5" x14ac:dyDescent="0.25">
      <c r="A255" s="46"/>
      <c r="B255" s="136">
        <v>34019</v>
      </c>
      <c r="C255" s="38" t="s">
        <v>73</v>
      </c>
      <c r="D255" s="132">
        <v>3.0690000000000004</v>
      </c>
      <c r="E255" s="40" t="str">
        <f>IF($E$5&gt;0,D255*(100%-$E$5)," ")</f>
        <v xml:space="preserve"> </v>
      </c>
    </row>
    <row r="256" spans="1:5" x14ac:dyDescent="0.25">
      <c r="A256" s="31"/>
      <c r="B256" s="31"/>
      <c r="C256" s="30"/>
      <c r="D256" s="94"/>
      <c r="E256" s="95"/>
    </row>
    <row r="257" spans="1:5" x14ac:dyDescent="0.25">
      <c r="A257" s="31"/>
      <c r="B257" s="31"/>
      <c r="C257" s="32"/>
      <c r="D257" s="41"/>
      <c r="E257" s="80"/>
    </row>
    <row r="258" spans="1:5" x14ac:dyDescent="0.25">
      <c r="A258" s="31"/>
      <c r="B258" s="135" t="s">
        <v>74</v>
      </c>
      <c r="C258" s="30" t="s">
        <v>75</v>
      </c>
      <c r="D258" s="94">
        <v>2.9853000000000001</v>
      </c>
      <c r="E258" s="15" t="str">
        <f>IF($E$5&gt;0,D258*(100%-$E$5)," ")</f>
        <v xml:space="preserve"> </v>
      </c>
    </row>
    <row r="259" spans="1:5" x14ac:dyDescent="0.25">
      <c r="A259" s="31"/>
      <c r="B259" s="31"/>
      <c r="C259" s="30"/>
      <c r="D259" s="41"/>
      <c r="E259" s="80"/>
    </row>
    <row r="260" spans="1:5" x14ac:dyDescent="0.25">
      <c r="A260" s="35"/>
      <c r="B260" s="35"/>
      <c r="C260" s="36"/>
      <c r="D260" s="81"/>
      <c r="E260" s="82"/>
    </row>
    <row r="261" spans="1:5" x14ac:dyDescent="0.25">
      <c r="A261" s="46"/>
      <c r="B261" s="135" t="s">
        <v>76</v>
      </c>
      <c r="C261" s="125" t="s">
        <v>77</v>
      </c>
      <c r="D261" s="133">
        <v>7.22</v>
      </c>
      <c r="E261" s="15" t="str">
        <f>IF($E$5&gt;0,D261*(100%-$E$5)," ")</f>
        <v xml:space="preserve"> </v>
      </c>
    </row>
    <row r="262" spans="1:5" x14ac:dyDescent="0.25">
      <c r="A262" s="31"/>
      <c r="B262" s="31"/>
      <c r="C262" s="31"/>
      <c r="D262" s="133"/>
      <c r="E262" s="133"/>
    </row>
    <row r="263" spans="1:5" x14ac:dyDescent="0.25">
      <c r="A263" s="31"/>
      <c r="B263" s="31"/>
      <c r="C263" s="125"/>
      <c r="D263" s="133"/>
      <c r="E263" s="133"/>
    </row>
    <row r="264" spans="1:5" x14ac:dyDescent="0.25">
      <c r="A264" s="31"/>
      <c r="B264" s="31"/>
      <c r="C264" s="31"/>
      <c r="D264" s="133"/>
      <c r="E264" s="133"/>
    </row>
    <row r="265" spans="1:5" x14ac:dyDescent="0.25">
      <c r="A265" s="31"/>
      <c r="B265" s="31"/>
      <c r="C265" s="31"/>
      <c r="D265" s="29"/>
      <c r="E265" s="29"/>
    </row>
    <row r="266" spans="1:5" x14ac:dyDescent="0.25">
      <c r="A266" s="35"/>
      <c r="B266" s="35"/>
      <c r="C266" s="126"/>
      <c r="D266" s="69"/>
      <c r="E266" s="69"/>
    </row>
  </sheetData>
  <sheetProtection algorithmName="SHA-512" hashValue="JBu4OfQbHH6pl4cnt46fKxDRiiqR7U+ASgMicSkxCmrsghCAZYkGvMC+y3gUn+mHtWt1tVEAYiPSHeuptBWWKw==" saltValue="GBLTWN3z0HE4/LlpAEeQVg==" spinCount="100000" sheet="1" objects="1" scenarios="1"/>
  <protectedRanges>
    <protectedRange algorithmName="SHA-512" hashValue="69xRBmudAtnuXW+D18bww2gFUSiHICEwkKIeDzJG3yKUFfOtLzbGaFBHcm+f8RPUXzLY5mkBBVKlIPcV/udlzg==" saltValue="RUyHfN0Ha2XjNExqQq3Pug==" spinCount="100000" sqref="E5" name="Range1_1_1"/>
  </protectedRanges>
  <hyperlinks>
    <hyperlink ref="B10" r:id="rId1" display="https://www.biston.ee/tooted/tarvikud/varuosad-ja-tarvikud-aqualine-segistitele/jooksutoru-34021-34020-340211" xr:uid="{72F74E81-F835-4449-BF03-B724046D0B70}"/>
    <hyperlink ref="B11" r:id="rId2" display="https://www.biston.ee/tooted/tarvikud/varuosad-ja-tarvikud-aqualine-segistitele/jooksutoru-34021-34020-340211" xr:uid="{A6119537-D744-438E-884B-68F13D3F78CA}"/>
    <hyperlink ref="B12" r:id="rId3" display="https://www.biston.ee/tooted/tarvikud/varuosad-ja-tarvikud-aqualine-segistitele/jooksutoru-34021-34020-340211" xr:uid="{930EDF59-B8F8-41AF-AC3F-C685C9A8211E}"/>
    <hyperlink ref="B18" r:id="rId4" xr:uid="{E7CBEC0D-9E29-479E-BC16-D179E5964398}"/>
    <hyperlink ref="B19" r:id="rId5" display="https://www.biston.ee/tooted/tarvikud/varuosad-ja-tarvikud-aqualine-segistitele/jooksutoru-34021g-34022" xr:uid="{F455CD61-71DE-4BBE-A183-A6D706431988}"/>
    <hyperlink ref="B24" r:id="rId6" display="https://www.biston.ee/tooted/tarvikud/varuosad-ja-tarvikud-aqualine-segistitele/jooksutoru-s-34023-34024" xr:uid="{2BBBA8D6-F07F-4083-A17D-10D591666D46}"/>
    <hyperlink ref="B25" r:id="rId7" display="https://www.biston.ee/tooted/tarvikud/varuosad-ja-tarvikud-aqualine-segistitele/jooksutoru-s-34023-34024" xr:uid="{2547F1BA-6B0F-49B9-8CD4-2596E21DA141}"/>
    <hyperlink ref="B30" r:id="rId8" display="https://www.biston.ee/tooted/tarvikud/varuosad-ja-tarvikud-aqualine-segistitele/painduv-jooksutoru-koogisegistile-34026" xr:uid="{30A1AFE7-F1C9-4209-925B-937417C433FB}"/>
    <hyperlink ref="B36" r:id="rId9" display="https://www.biston.ee/tooted/tarvikud/varuosad-ja-tarvikud-aqualine-segistitele/diverter-jooksutorule-34004" xr:uid="{8558101F-20E8-41B5-BAB2-778E4C91C64B}"/>
    <hyperlink ref="B42" r:id="rId10" xr:uid="{A1ADC052-4C08-4787-8014-5CFA9C5A2BBE}"/>
    <hyperlink ref="B48" r:id="rId11" display="https://www.biston.ee/tooted/tarvikud/varuosad-ja-tarvikud-aqualine-segistitele/dusikapp-koogisegistile-34015" xr:uid="{6FD0C16F-90F5-4D18-B751-51810BF48ABA}"/>
    <hyperlink ref="B53" r:id="rId12" xr:uid="{AC6D2DFE-B7E5-4293-8998-1C11322D7D90}"/>
    <hyperlink ref="B58" r:id="rId13" xr:uid="{890F0119-7304-4592-8ED3-F26063E750B0}"/>
    <hyperlink ref="B68" r:id="rId14" display="https://www.biston.ee/tooted/tarvikud/varuosad-ja-tarvikud-aqualine-segistitele/dusivoolik-koogisegistile-34011" xr:uid="{B56FC287-98F7-46AA-B6DB-075B65B0EE3B}"/>
    <hyperlink ref="B74" r:id="rId15" display="https://www.biston.ee/tooted/tarvikud/varuosad-ja-tarvikud-aqualine-segistitele/jooksutoru-aeraator-34016-34016a" xr:uid="{27F96C89-C861-49B0-9CF0-7E9BC88D0570}"/>
    <hyperlink ref="B75" r:id="rId16" xr:uid="{6EFF45A0-044B-4432-BFAA-59158CEA7573}"/>
    <hyperlink ref="B80" r:id="rId17" display="https://www.biston.ee/tooted/tarvikud/varuosad-ja-tarvikud-aqualine-segistitele/jooksutoru-aeraator-m-34017-34017a" xr:uid="{503B51B1-EE6B-40C4-B90A-4967A004C01D}"/>
    <hyperlink ref="B81" r:id="rId18" xr:uid="{46B80C5D-1A93-486C-BAF6-55F6F0EA0E35}"/>
    <hyperlink ref="B86" r:id="rId19" xr:uid="{832339C2-9D46-455B-9A57-C539E52D574E}"/>
    <hyperlink ref="B91" r:id="rId20" xr:uid="{DE3221CB-04DA-4EBD-9A57-68F6955DA5A6}"/>
    <hyperlink ref="B96" r:id="rId21" display="https://www.biston.ee/tooted/tarvikud/varuosad-ja-tarvikud-aqualine-segistitele/suunatav-aeraator-38080" xr:uid="{891020E4-569B-4D92-8E2E-3C64DF0F7324}"/>
    <hyperlink ref="B101" r:id="rId22" display="https://www.biston.ee/tooted/tarvikud/varuosad-ja-tarvikud-aqualine-segistitele/ekstsentrik-34003" xr:uid="{2DD48B91-94CF-4086-8063-E53902B82402}"/>
    <hyperlink ref="B106" r:id="rId23" xr:uid="{350E52EF-85D6-41DA-9F28-236745B824EC}"/>
    <hyperlink ref="B112" r:id="rId24" xr:uid="{E6A6A381-3E78-4700-BFBB-CCEFE1F2DCCA}"/>
    <hyperlink ref="B126" r:id="rId25" display="https://www.biston.ee/tooted/tarvikud/varuosad-ja-tarvikud-aqualine-segistitele/kinnituskomplekt-segistile-38081" xr:uid="{68398221-CD49-4052-852D-FC1705E23D6B}"/>
    <hyperlink ref="B131" r:id="rId26" xr:uid="{B36593F0-3C56-462E-84F6-4671684699C0}"/>
    <hyperlink ref="B135:B136" r:id="rId27" display="https://www.biston.ee/tooted/tarvikud/varuosad-ja-tarvikud-aqualine-segistitele/aq-keraamiline-segistisisu-34007-34007a" xr:uid="{044B6391-D54B-4F17-A397-2774A06B4162}"/>
    <hyperlink ref="B141" r:id="rId28" display="https://www.biston.ee/tooted/tarvikud/varuosad-ja-tarvikud-aqualine-segistitele/keraamiline-kraanipuks-segistile-34001" xr:uid="{318097EA-8601-451F-914C-078BD1043261}"/>
    <hyperlink ref="B144" r:id="rId29" display="https://www.biston.ee/tooted/tarvikud/varuosad-ja-tarvikud-aqualine-segistitele/keraamiline-kraanipuks-segistile-34001" xr:uid="{322F8F3A-88E6-4792-BABB-79143F554E9E}"/>
    <hyperlink ref="B147" r:id="rId30" display="https://www.biston.ee/tooted/tarvikud/varuosad-ja-tarvikud-aqualine-segistitele/segistipuks-tihendiga-34030" xr:uid="{B88D85C6-D790-4750-9052-A7F118CFE52D}"/>
    <hyperlink ref="B151" r:id="rId31" display="https://www.biston.ee/tooted/tarvikud/varuosad-ja-tarvikud-aqualine-segistitele/segisti-kinnitusmutter-34031" xr:uid="{B5D97770-F0C3-4807-8DB2-37DC407E24B4}"/>
    <hyperlink ref="B155" r:id="rId32" xr:uid="{A7C10029-B787-4396-A917-A5E249557C60}"/>
    <hyperlink ref="B159" r:id="rId33" display="https://www.biston.ee/tooted/tarvikud/varuosad-ja-tarvikud-aqualine-segistitele/segisti-survevoolik-1-2-sk-f-x-m10-37099" xr:uid="{BD49A1AC-81C7-48AB-B561-03C88F440884}"/>
    <hyperlink ref="B164" r:id="rId34" xr:uid="{B2BD78B2-356E-4E7D-98F6-F06834BA29D3}"/>
    <hyperlink ref="B178:B179" r:id="rId35" display="https://www.biston.ee/tooted/tarvikud/varuosad-ja-tarvikud-aqualine-segistitele/kraanipuksi-tihend-34000-34000a" xr:uid="{59B87E86-B399-4501-B515-86FA36CB1308}"/>
    <hyperlink ref="B184" r:id="rId36" xr:uid="{62CB0069-098B-448D-965A-870D7990A7BB}"/>
    <hyperlink ref="B186" r:id="rId37" xr:uid="{700B9DC1-944A-4EF6-8335-71123D06C3D1}"/>
    <hyperlink ref="B193" r:id="rId38" display="https://www.biston.ee/tooted/tarvikud/varuosad-ja-tarvikud-aqualine-segistitele/tihend-o-s-jooksutorule-34008-34008a" xr:uid="{807EE79C-C039-40AD-A820-BD8A8942C1B9}"/>
    <hyperlink ref="B197" r:id="rId39" xr:uid="{144DCBC2-14F0-4A1C-8C20-1D8144AAEDE2}"/>
    <hyperlink ref="B202" r:id="rId40" display="https://www.biston.ee/tooted/tarvikud/varuosad-ja-tarvikud-aqualine-segistitele/jooksutoru-stopper-s-jooksutorule-34009" xr:uid="{9BD1C289-117C-4829-A704-1F835AAD4E98}"/>
    <hyperlink ref="B207" r:id="rId41" xr:uid="{BA77400D-6C8E-4186-8BCB-4302371F9872}"/>
    <hyperlink ref="B214" r:id="rId42" display="https://www.biston.ee/tooted/tarvikud/varuosad-ja-tarvikud-aqualine-segistitele/koogisegisti-korpuse-tihend-340191-340192" xr:uid="{FF6C7557-93CA-4127-A3D1-2713FC53ACFD}"/>
    <hyperlink ref="B219" r:id="rId43" display="https://www.biston.ee/tooted/tarvikud/varuosad-ja-tarvikud-aqualine-segistitele/koogisegisti-korpuse-tihend-340191-340192" xr:uid="{CD19437D-21CD-4AF4-A661-95ED6B2D1A89}"/>
    <hyperlink ref="B237" r:id="rId44" xr:uid="{6A109868-A924-4BA3-93C1-B3AB3AA3F0FD}"/>
    <hyperlink ref="B241" r:id="rId45" display="https://www.biston.ee/tooted/tarvikud/varuosad-ja-tarvikud-aqualine-segistitele/segistikang-shark-34013" xr:uid="{4447B86C-1D11-4ED1-85C5-FFBCD6C3E323}"/>
    <hyperlink ref="B245" r:id="rId46" display="https://www.biston.ee/tooted/tarvikud/varuosad-ja-tarvikud-aqualine-segistitele/segistikang-clean-340141" xr:uid="{5783EABD-BC58-429F-B557-BABFFCF92D64}"/>
    <hyperlink ref="B249" r:id="rId47" display="https://www.biston.ee/tooted/tarvikud/varuosad-ja-tarvikud-aqualine-segistitele/segistinupp-croce-s34027-34028" xr:uid="{9685DDE4-2B2F-47D6-8BDD-6EB395AED6D0}"/>
    <hyperlink ref="B252" r:id="rId48" display="https://www.biston.ee/tooted/tarvikud/varuosad-ja-tarvikud-aqualine-segistitele/segistinupp-croce-s34027-34028" xr:uid="{098E38F4-F19D-4DB2-97AF-4335A97425DF}"/>
    <hyperlink ref="B255" r:id="rId49" display="https://www.biston.ee/tooted/tarvikud/varuosad-ja-tarvikud-aqualine-segistitele/segistinupp-globe-s-sinine-34019-34019a" xr:uid="{E92BDEE5-80CF-4FF3-A150-5F587343B3B9}"/>
    <hyperlink ref="B258" r:id="rId50" xr:uid="{54251E29-137A-4FD9-9052-9A4745604D7C}"/>
    <hyperlink ref="B261" r:id="rId51" xr:uid="{315DAF1B-2B75-43C7-B090-BD061E2692E8}"/>
  </hyperlinks>
  <pageMargins left="0.70000000000000007" right="0.70000000000000007" top="0.75" bottom="0.75" header="0.30000000000000004" footer="0.30000000000000004"/>
  <pageSetup paperSize="9" fitToWidth="0" fitToHeight="0" orientation="portrait" r:id="rId52"/>
  <drawing r:id="rId5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Biston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Kalev Kõrtsmik</dc:creator>
  <cp:lastModifiedBy>Catherine Kõrtsmik</cp:lastModifiedBy>
  <cp:lastPrinted>2022-06-21T09:43:54Z</cp:lastPrinted>
  <dcterms:created xsi:type="dcterms:W3CDTF">2021-02-08T13:55:10Z</dcterms:created>
  <dcterms:modified xsi:type="dcterms:W3CDTF">2022-08-09T08:01:58Z</dcterms:modified>
</cp:coreProperties>
</file>