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PÜ\Kutseandmine\Töömaailm\"/>
    </mc:Choice>
  </mc:AlternateContent>
  <xr:revisionPtr revIDLastSave="0" documentId="8_{A00B84DA-F18D-43B1-B824-71696B5FAA6A}" xr6:coauthVersionLast="46" xr6:coauthVersionMax="46" xr10:uidLastSave="{00000000-0000-0000-0000-000000000000}"/>
  <bookViews>
    <workbookView xWindow="-110" yWindow="-110" windowWidth="19420" windowHeight="11020" xr2:uid="{9FC45FF4-3553-4730-9D73-79DD5DD7DC00}"/>
  </bookViews>
  <sheets>
    <sheet name="näidiste loend" sheetId="1" r:id="rId1"/>
    <sheet name="Kõrvitsapüreesupp " sheetId="10" r:id="rId2"/>
    <sheet name="Värskekapsasupp" sheetId="13" r:id="rId3"/>
    <sheet name="Kiievi kotlett cous cousiga" sheetId="14" r:id="rId4"/>
    <sheet name="Kalahakkšnitsel köögiviljariis" sheetId="11" r:id="rId5"/>
    <sheet name="Creme Brulee" sheetId="15" r:id="rId6"/>
    <sheet name="Pošeeritud pirnid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  <c r="H12" i="15"/>
  <c r="D12" i="15"/>
  <c r="G12" i="15" s="1"/>
  <c r="H11" i="15"/>
  <c r="D11" i="15"/>
  <c r="G11" i="15" s="1"/>
  <c r="H10" i="15"/>
  <c r="D10" i="15"/>
  <c r="G10" i="15" s="1"/>
  <c r="H9" i="15"/>
  <c r="D9" i="15"/>
  <c r="G9" i="15" s="1"/>
  <c r="H8" i="15"/>
  <c r="G8" i="15"/>
  <c r="H7" i="15"/>
  <c r="D7" i="15"/>
  <c r="G7" i="15" s="1"/>
  <c r="H6" i="15"/>
  <c r="H13" i="15" s="1"/>
  <c r="D6" i="15"/>
  <c r="G6" i="15" s="1"/>
  <c r="F27" i="14"/>
  <c r="H26" i="14"/>
  <c r="D26" i="14"/>
  <c r="G26" i="14" s="1"/>
  <c r="H25" i="14"/>
  <c r="D25" i="14"/>
  <c r="G25" i="14" s="1"/>
  <c r="H24" i="14"/>
  <c r="D24" i="14"/>
  <c r="G24" i="14" s="1"/>
  <c r="H23" i="14"/>
  <c r="D23" i="14"/>
  <c r="G23" i="14" s="1"/>
  <c r="H22" i="14"/>
  <c r="D22" i="14"/>
  <c r="G22" i="14" s="1"/>
  <c r="H21" i="14"/>
  <c r="D21" i="14"/>
  <c r="G21" i="14" s="1"/>
  <c r="H20" i="14"/>
  <c r="G20" i="14"/>
  <c r="D20" i="14"/>
  <c r="H19" i="14"/>
  <c r="G19" i="14"/>
  <c r="D19" i="14"/>
  <c r="H18" i="14"/>
  <c r="D18" i="14"/>
  <c r="G18" i="14" s="1"/>
  <c r="H17" i="14"/>
  <c r="D17" i="14"/>
  <c r="G17" i="14" s="1"/>
  <c r="H15" i="14"/>
  <c r="G15" i="14"/>
  <c r="H14" i="14"/>
  <c r="G14" i="14"/>
  <c r="H13" i="14"/>
  <c r="G13" i="14"/>
  <c r="D13" i="14"/>
  <c r="H12" i="14"/>
  <c r="G12" i="14"/>
  <c r="D12" i="14"/>
  <c r="H11" i="14"/>
  <c r="D11" i="14"/>
  <c r="G11" i="14" s="1"/>
  <c r="H10" i="14"/>
  <c r="D10" i="14"/>
  <c r="G10" i="14" s="1"/>
  <c r="H9" i="14"/>
  <c r="H27" i="14" s="1"/>
  <c r="D9" i="14"/>
  <c r="G9" i="14" s="1"/>
  <c r="H8" i="14"/>
  <c r="D8" i="14"/>
  <c r="G8" i="14" s="1"/>
  <c r="H7" i="14"/>
  <c r="G7" i="14"/>
  <c r="F16" i="13"/>
  <c r="H15" i="13"/>
  <c r="G15" i="13"/>
  <c r="H14" i="13"/>
  <c r="D14" i="13"/>
  <c r="G14" i="13" s="1"/>
  <c r="H13" i="13"/>
  <c r="D13" i="13"/>
  <c r="G13" i="13" s="1"/>
  <c r="H12" i="13"/>
  <c r="D12" i="13"/>
  <c r="G12" i="13" s="1"/>
  <c r="H11" i="13"/>
  <c r="D11" i="13"/>
  <c r="G11" i="13" s="1"/>
  <c r="H10" i="13"/>
  <c r="D10" i="13"/>
  <c r="G10" i="13" s="1"/>
  <c r="H9" i="13"/>
  <c r="D9" i="13"/>
  <c r="G9" i="13" s="1"/>
  <c r="H8" i="13"/>
  <c r="G8" i="13"/>
  <c r="D8" i="13"/>
  <c r="H7" i="13"/>
  <c r="G7" i="13"/>
  <c r="D7" i="13"/>
  <c r="H6" i="13"/>
  <c r="H16" i="13" s="1"/>
  <c r="D6" i="13"/>
  <c r="G6" i="13" s="1"/>
  <c r="F18" i="12"/>
  <c r="H17" i="12"/>
  <c r="D17" i="12"/>
  <c r="G17" i="12" s="1"/>
  <c r="H16" i="12"/>
  <c r="D16" i="12"/>
  <c r="G16" i="12" s="1"/>
  <c r="H15" i="12"/>
  <c r="D15" i="12"/>
  <c r="G15" i="12" s="1"/>
  <c r="H14" i="12"/>
  <c r="D14" i="12"/>
  <c r="G14" i="12" s="1"/>
  <c r="H13" i="12"/>
  <c r="G13" i="12"/>
  <c r="H12" i="12"/>
  <c r="D12" i="12"/>
  <c r="G12" i="12" s="1"/>
  <c r="H11" i="12"/>
  <c r="D11" i="12"/>
  <c r="G11" i="12" s="1"/>
  <c r="H10" i="12"/>
  <c r="G10" i="12"/>
  <c r="D10" i="12"/>
  <c r="H9" i="12"/>
  <c r="G9" i="12"/>
  <c r="D9" i="12"/>
  <c r="H8" i="12"/>
  <c r="G8" i="12"/>
  <c r="D8" i="12"/>
  <c r="H7" i="12"/>
  <c r="H18" i="12" s="1"/>
  <c r="G7" i="12"/>
  <c r="D7" i="12"/>
  <c r="H6" i="12"/>
  <c r="D6" i="12"/>
  <c r="G6" i="12" s="1"/>
  <c r="F28" i="11"/>
  <c r="H27" i="11"/>
  <c r="D27" i="11"/>
  <c r="G27" i="11" s="1"/>
  <c r="H26" i="11"/>
  <c r="G26" i="11"/>
  <c r="D26" i="11"/>
  <c r="H25" i="11"/>
  <c r="D25" i="11"/>
  <c r="G25" i="11" s="1"/>
  <c r="H24" i="11"/>
  <c r="G24" i="11"/>
  <c r="D24" i="11"/>
  <c r="H23" i="11"/>
  <c r="D23" i="11"/>
  <c r="G23" i="11" s="1"/>
  <c r="H22" i="11"/>
  <c r="G22" i="11"/>
  <c r="D22" i="11"/>
  <c r="H21" i="11"/>
  <c r="D21" i="11"/>
  <c r="G21" i="11" s="1"/>
  <c r="H20" i="11"/>
  <c r="D20" i="11"/>
  <c r="G20" i="11" s="1"/>
  <c r="H19" i="11"/>
  <c r="G19" i="11"/>
  <c r="D19" i="11"/>
  <c r="H18" i="11"/>
  <c r="G18" i="11"/>
  <c r="D18" i="11"/>
  <c r="H17" i="11"/>
  <c r="D17" i="11"/>
  <c r="G17" i="11" s="1"/>
  <c r="H16" i="11"/>
  <c r="G16" i="11"/>
  <c r="D16" i="11"/>
  <c r="H15" i="11"/>
  <c r="D15" i="11"/>
  <c r="G15" i="11" s="1"/>
  <c r="H14" i="11"/>
  <c r="G14" i="11"/>
  <c r="D14" i="11"/>
  <c r="H13" i="11"/>
  <c r="D13" i="11"/>
  <c r="G13" i="11" s="1"/>
  <c r="H12" i="11"/>
  <c r="D12" i="11"/>
  <c r="G12" i="11" s="1"/>
  <c r="H11" i="11"/>
  <c r="G11" i="11"/>
  <c r="H10" i="11"/>
  <c r="D10" i="11"/>
  <c r="G10" i="11" s="1"/>
  <c r="H9" i="11"/>
  <c r="D9" i="11"/>
  <c r="G9" i="11" s="1"/>
  <c r="H8" i="11"/>
  <c r="G8" i="11"/>
  <c r="D8" i="11"/>
  <c r="H7" i="11"/>
  <c r="G7" i="11"/>
  <c r="D7" i="11"/>
  <c r="H6" i="11"/>
  <c r="H28" i="11" s="1"/>
  <c r="D6" i="11"/>
  <c r="G6" i="11" s="1"/>
  <c r="F20" i="10"/>
  <c r="H19" i="10"/>
  <c r="D19" i="10"/>
  <c r="G19" i="10" s="1"/>
  <c r="H18" i="10"/>
  <c r="D18" i="10"/>
  <c r="G18" i="10" s="1"/>
  <c r="H17" i="10"/>
  <c r="D17" i="10"/>
  <c r="G17" i="10" s="1"/>
  <c r="H15" i="10"/>
  <c r="D15" i="10"/>
  <c r="G15" i="10" s="1"/>
  <c r="H14" i="10"/>
  <c r="G14" i="10"/>
  <c r="D14" i="10"/>
  <c r="H13" i="10"/>
  <c r="G13" i="10"/>
  <c r="D13" i="10"/>
  <c r="H12" i="10"/>
  <c r="G12" i="10"/>
  <c r="D12" i="10"/>
  <c r="H11" i="10"/>
  <c r="D11" i="10"/>
  <c r="G11" i="10" s="1"/>
  <c r="H10" i="10"/>
  <c r="D10" i="10"/>
  <c r="G10" i="10" s="1"/>
  <c r="H9" i="10"/>
  <c r="D9" i="10"/>
  <c r="G9" i="10" s="1"/>
  <c r="H8" i="10"/>
  <c r="D8" i="10"/>
  <c r="G8" i="10" s="1"/>
  <c r="H7" i="10"/>
  <c r="G7" i="10"/>
  <c r="D7" i="10"/>
  <c r="H6" i="10"/>
  <c r="H20" i="10" s="1"/>
  <c r="G6" i="10"/>
  <c r="D6" i="10"/>
</calcChain>
</file>

<file path=xl/sharedStrings.xml><?xml version="1.0" encoding="utf-8"?>
<sst xmlns="http://schemas.openxmlformats.org/spreadsheetml/2006/main" count="250" uniqueCount="107">
  <si>
    <t>NÄIDISED TEHNOLOOGILISTEST KAARTIDEST</t>
  </si>
  <si>
    <t>pearoa põhitoit</t>
  </si>
  <si>
    <t>lisandid</t>
  </si>
  <si>
    <t>magustoidud</t>
  </si>
  <si>
    <t>supid</t>
  </si>
  <si>
    <t>TOIDU NIMETUS</t>
  </si>
  <si>
    <t>portsjoni kaal  g</t>
  </si>
  <si>
    <t>valmistatavaid portsjoneid kokku</t>
  </si>
  <si>
    <t>Retsepti kaal</t>
  </si>
  <si>
    <t>Valmistamise kaal</t>
  </si>
  <si>
    <t>Toiduained</t>
  </si>
  <si>
    <t>Ühik</t>
  </si>
  <si>
    <t>1 bruto</t>
  </si>
  <si>
    <t>Kao %</t>
  </si>
  <si>
    <t>1 neto</t>
  </si>
  <si>
    <t>x bruto</t>
  </si>
  <si>
    <t xml:space="preserve">x neto </t>
  </si>
  <si>
    <t>kg</t>
  </si>
  <si>
    <t>porgand</t>
  </si>
  <si>
    <t>mugulsibul</t>
  </si>
  <si>
    <t>vesi</t>
  </si>
  <si>
    <t>l</t>
  </si>
  <si>
    <t>köögiviljapuljongi pulber</t>
  </si>
  <si>
    <t>sool</t>
  </si>
  <si>
    <t>maitseained</t>
  </si>
  <si>
    <t>toiduõli</t>
  </si>
  <si>
    <t>tk/kg</t>
  </si>
  <si>
    <t>nisujahu</t>
  </si>
  <si>
    <t>Kokku:</t>
  </si>
  <si>
    <t>või</t>
  </si>
  <si>
    <t>riivsai</t>
  </si>
  <si>
    <t>Maitseroheline</t>
  </si>
  <si>
    <t>must pipar</t>
  </si>
  <si>
    <t>Riivsai</t>
  </si>
  <si>
    <t>või (82%)</t>
  </si>
  <si>
    <t>Või (82%)</t>
  </si>
  <si>
    <t>piim (2,5%)</t>
  </si>
  <si>
    <t>loorberileht</t>
  </si>
  <si>
    <t>Crème brûlée</t>
  </si>
  <si>
    <t>ehk</t>
  </si>
  <si>
    <t>Brüleekreem</t>
  </si>
  <si>
    <t xml:space="preserve">portsjoni kaal  </t>
  </si>
  <si>
    <t>rõõsk koor (35%)</t>
  </si>
  <si>
    <t>suhkur</t>
  </si>
  <si>
    <t>munakollane</t>
  </si>
  <si>
    <t>vanillikaun</t>
  </si>
  <si>
    <t>vaarikad</t>
  </si>
  <si>
    <t>Meliss värske</t>
  </si>
  <si>
    <r>
      <rPr>
        <b/>
        <sz val="12"/>
        <color rgb="FF002060"/>
        <rFont val="Arial"/>
        <family val="2"/>
      </rPr>
      <t xml:space="preserve">Kokk tase 4 kutseeksamiteks on tehnoloogilised kaardid koostatud õpikute: 
</t>
    </r>
    <r>
      <rPr>
        <sz val="12"/>
        <color theme="1"/>
        <rFont val="Arial"/>
        <family val="2"/>
      </rPr>
      <t xml:space="preserve">"Toiduvalmistamine suurköögis" -- Autor: Sirje Rekkor, Anne Kersna, Maire Merits, Indrek Kivisalu    
"Kulinaaria" -- Autor: Sirje Rekkor jt - </t>
    </r>
    <r>
      <rPr>
        <b/>
        <sz val="12"/>
        <color rgb="FF002060"/>
        <rFont val="Arial"/>
        <family val="2"/>
      </rPr>
      <t>baasil</t>
    </r>
  </si>
  <si>
    <t xml:space="preserve">Kõrvitsapüreesupp ürdiõliga </t>
  </si>
  <si>
    <t>215//200/5/10</t>
  </si>
  <si>
    <t xml:space="preserve">kõrvits </t>
  </si>
  <si>
    <t xml:space="preserve">kartul </t>
  </si>
  <si>
    <t>köögiviljapuljong</t>
  </si>
  <si>
    <t>vahukoor</t>
  </si>
  <si>
    <t>kõrvitsaseemned</t>
  </si>
  <si>
    <t>Ürdiõli</t>
  </si>
  <si>
    <t>maitseroheline</t>
  </si>
  <si>
    <t xml:space="preserve">Kalahakkšnitsel köögiviljariisi ja ürdikastmega </t>
  </si>
  <si>
    <t>325//140/120/75</t>
  </si>
  <si>
    <t xml:space="preserve">kalafilee jahutatud </t>
  </si>
  <si>
    <t>k</t>
  </si>
  <si>
    <t>värske till</t>
  </si>
  <si>
    <t xml:space="preserve">muna </t>
  </si>
  <si>
    <t>toiduõli (praadimiseks)</t>
  </si>
  <si>
    <t xml:space="preserve">Köögiviljariis </t>
  </si>
  <si>
    <t>riis (sõmer)</t>
  </si>
  <si>
    <t>vesi (keetmiseks)</t>
  </si>
  <si>
    <t xml:space="preserve">porgand </t>
  </si>
  <si>
    <t>roheline hernes (külmut)</t>
  </si>
  <si>
    <t>Sauce Bechamel</t>
  </si>
  <si>
    <t xml:space="preserve">maitseroheline </t>
  </si>
  <si>
    <t xml:space="preserve">Pošeeritud pirnid vaniljekastmega </t>
  </si>
  <si>
    <t>170//120/50</t>
  </si>
  <si>
    <t xml:space="preserve">Pirnid </t>
  </si>
  <si>
    <t>Punane vein</t>
  </si>
  <si>
    <t>kaneelikoor</t>
  </si>
  <si>
    <t>tähtaniis</t>
  </si>
  <si>
    <t xml:space="preserve">Vaniljekaste </t>
  </si>
  <si>
    <t xml:space="preserve">Munakollane </t>
  </si>
  <si>
    <t>Vaniljekaun</t>
  </si>
  <si>
    <t>Kaunistuseks</t>
  </si>
  <si>
    <t xml:space="preserve">Meliss </t>
  </si>
  <si>
    <t>Värskekapsasupp</t>
  </si>
  <si>
    <t>keedetud sealiha</t>
  </si>
  <si>
    <t>värske kapsas</t>
  </si>
  <si>
    <t xml:space="preserve">Kiievi kotlet cous cousi ja glaseeritud köögiviljadega </t>
  </si>
  <si>
    <t>420//140/100/80</t>
  </si>
  <si>
    <t>Kiievi kotlet</t>
  </si>
  <si>
    <t xml:space="preserve">Kanafilee </t>
  </si>
  <si>
    <t xml:space="preserve">Või </t>
  </si>
  <si>
    <t>muna</t>
  </si>
  <si>
    <t>toiduõli friteerimiseks</t>
  </si>
  <si>
    <t xml:space="preserve">Cous cous </t>
  </si>
  <si>
    <t>cous cous</t>
  </si>
  <si>
    <t xml:space="preserve">hele kanapuljong </t>
  </si>
  <si>
    <t>Glasuuritud köögivili</t>
  </si>
  <si>
    <t>Porgand</t>
  </si>
  <si>
    <t xml:space="preserve">Suvikõrvits </t>
  </si>
  <si>
    <t>112//100/10/2</t>
  </si>
  <si>
    <t>Kõrvitsa püreesupp</t>
  </si>
  <si>
    <t>Kalahakkšnitsel</t>
  </si>
  <si>
    <t>köögivilja riis</t>
  </si>
  <si>
    <t>couscous</t>
  </si>
  <si>
    <t xml:space="preserve">Kiievi kotlet </t>
  </si>
  <si>
    <t>Creme Brulee</t>
  </si>
  <si>
    <t>Pošeeritud pirn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</si>
</sst>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\ \k\r"/>
  </numFmts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186"/>
    </font>
    <font>
      <sz val="14"/>
      <color theme="1"/>
      <name val="Arial"/>
      <family val="2"/>
    </font>
    <font>
      <sz val="12"/>
      <name val="Arial"/>
      <family val="2"/>
    </font>
    <font>
      <sz val="11"/>
      <color theme="1"/>
      <name val="Arial"/>
    </font>
    <font>
      <b/>
      <sz val="12"/>
      <color theme="1"/>
      <name val="Calibri"/>
    </font>
    <font>
      <sz val="11"/>
      <name val="Arial"/>
    </font>
    <font>
      <sz val="12"/>
      <color theme="1"/>
      <name val="Calibri"/>
    </font>
    <font>
      <sz val="10"/>
      <color theme="1"/>
      <name val="Arial"/>
    </font>
    <font>
      <sz val="12"/>
      <name val="Arial"/>
    </font>
    <font>
      <b/>
      <sz val="10"/>
      <color theme="1"/>
      <name val="Arial"/>
    </font>
    <font>
      <sz val="12"/>
      <color theme="1"/>
      <name val="Arial"/>
    </font>
    <font>
      <b/>
      <sz val="12"/>
      <color rgb="FF000000"/>
      <name val="Calibri"/>
    </font>
    <font>
      <b/>
      <sz val="12"/>
      <color rgb="FF5D413A"/>
      <name val="Calibri"/>
    </font>
    <font>
      <b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3" borderId="1" xfId="0" applyFont="1" applyFill="1" applyBorder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8" fillId="0" borderId="4" xfId="2" applyFont="1" applyBorder="1"/>
    <xf numFmtId="0" fontId="8" fillId="0" borderId="5" xfId="2" applyFont="1" applyBorder="1"/>
    <xf numFmtId="0" fontId="8" fillId="0" borderId="6" xfId="2" applyFont="1" applyBorder="1"/>
    <xf numFmtId="0" fontId="7" fillId="0" borderId="0" xfId="2"/>
    <xf numFmtId="0" fontId="10" fillId="0" borderId="0" xfId="2" applyFont="1"/>
    <xf numFmtId="0" fontId="11" fillId="0" borderId="0" xfId="2" applyFont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5" borderId="12" xfId="2" applyFont="1" applyFill="1" applyBorder="1" applyAlignment="1">
      <alignment horizontal="center"/>
    </xf>
    <xf numFmtId="0" fontId="8" fillId="0" borderId="12" xfId="2" applyFont="1" applyBorder="1" applyAlignment="1">
      <alignment horizontal="left"/>
    </xf>
    <xf numFmtId="0" fontId="10" fillId="0" borderId="12" xfId="2" applyFont="1" applyBorder="1"/>
    <xf numFmtId="0" fontId="10" fillId="0" borderId="13" xfId="2" applyFont="1" applyBorder="1"/>
    <xf numFmtId="0" fontId="10" fillId="0" borderId="12" xfId="2" applyFont="1" applyBorder="1" applyAlignment="1">
      <alignment horizontal="center"/>
    </xf>
    <xf numFmtId="164" fontId="10" fillId="5" borderId="12" xfId="2" applyNumberFormat="1" applyFont="1" applyFill="1" applyBorder="1"/>
    <xf numFmtId="164" fontId="10" fillId="0" borderId="12" xfId="2" applyNumberFormat="1" applyFont="1" applyBorder="1"/>
    <xf numFmtId="1" fontId="10" fillId="0" borderId="12" xfId="2" applyNumberFormat="1" applyFont="1" applyBorder="1" applyAlignment="1">
      <alignment horizontal="center"/>
    </xf>
    <xf numFmtId="0" fontId="12" fillId="0" borderId="13" xfId="2" applyFont="1" applyBorder="1"/>
    <xf numFmtId="1" fontId="10" fillId="0" borderId="14" xfId="2" applyNumberFormat="1" applyFont="1" applyBorder="1" applyAlignment="1">
      <alignment horizontal="center"/>
    </xf>
    <xf numFmtId="164" fontId="10" fillId="5" borderId="14" xfId="2" applyNumberFormat="1" applyFont="1" applyFill="1" applyBorder="1"/>
    <xf numFmtId="0" fontId="11" fillId="0" borderId="12" xfId="2" applyFont="1" applyBorder="1"/>
    <xf numFmtId="165" fontId="8" fillId="0" borderId="15" xfId="2" applyNumberFormat="1" applyFont="1" applyBorder="1"/>
    <xf numFmtId="165" fontId="10" fillId="0" borderId="16" xfId="2" applyNumberFormat="1" applyFont="1" applyBorder="1"/>
    <xf numFmtId="165" fontId="10" fillId="0" borderId="17" xfId="2" applyNumberFormat="1" applyFont="1" applyBorder="1"/>
    <xf numFmtId="164" fontId="10" fillId="0" borderId="18" xfId="2" applyNumberFormat="1" applyFont="1" applyBorder="1"/>
    <xf numFmtId="164" fontId="10" fillId="5" borderId="19" xfId="2" applyNumberFormat="1" applyFont="1" applyFill="1" applyBorder="1"/>
    <xf numFmtId="164" fontId="10" fillId="0" borderId="20" xfId="2" applyNumberFormat="1" applyFont="1" applyBorder="1"/>
    <xf numFmtId="164" fontId="10" fillId="5" borderId="16" xfId="2" applyNumberFormat="1" applyFont="1" applyFill="1" applyBorder="1"/>
    <xf numFmtId="0" fontId="13" fillId="0" borderId="12" xfId="2" applyFont="1" applyBorder="1"/>
    <xf numFmtId="0" fontId="14" fillId="0" borderId="12" xfId="2" applyFont="1" applyBorder="1" applyAlignment="1">
      <alignment wrapText="1"/>
    </xf>
    <xf numFmtId="1" fontId="14" fillId="0" borderId="12" xfId="2" applyNumberFormat="1" applyFont="1" applyBorder="1" applyAlignment="1">
      <alignment horizontal="center"/>
    </xf>
    <xf numFmtId="0" fontId="8" fillId="0" borderId="14" xfId="2" applyFont="1" applyBorder="1"/>
    <xf numFmtId="0" fontId="10" fillId="0" borderId="14" xfId="2" applyFont="1" applyBorder="1"/>
    <xf numFmtId="164" fontId="10" fillId="0" borderId="14" xfId="2" applyNumberFormat="1" applyFont="1" applyBorder="1"/>
    <xf numFmtId="164" fontId="14" fillId="0" borderId="12" xfId="2" applyNumberFormat="1" applyFont="1" applyBorder="1"/>
    <xf numFmtId="0" fontId="10" fillId="0" borderId="13" xfId="2" applyFont="1" applyBorder="1" applyAlignment="1">
      <alignment wrapText="1"/>
    </xf>
    <xf numFmtId="0" fontId="8" fillId="0" borderId="13" xfId="2" applyFont="1" applyBorder="1"/>
    <xf numFmtId="165" fontId="8" fillId="0" borderId="18" xfId="2" applyNumberFormat="1" applyFont="1" applyBorder="1"/>
    <xf numFmtId="0" fontId="15" fillId="0" borderId="0" xfId="2" applyFont="1" applyAlignment="1">
      <alignment horizontal="left" vertical="center"/>
    </xf>
    <xf numFmtId="0" fontId="16" fillId="0" borderId="0" xfId="2" applyFont="1"/>
    <xf numFmtId="164" fontId="12" fillId="5" borderId="12" xfId="2" applyNumberFormat="1" applyFont="1" applyFill="1" applyBorder="1"/>
    <xf numFmtId="1" fontId="10" fillId="5" borderId="12" xfId="2" applyNumberFormat="1" applyFont="1" applyFill="1" applyBorder="1"/>
    <xf numFmtId="0" fontId="17" fillId="0" borderId="12" xfId="2" applyFont="1" applyBorder="1"/>
    <xf numFmtId="0" fontId="14" fillId="0" borderId="12" xfId="2" applyFont="1" applyBorder="1"/>
    <xf numFmtId="0" fontId="1" fillId="2" borderId="0" xfId="0" applyFont="1" applyFill="1" applyAlignment="1">
      <alignment horizontal="left" vertical="center" wrapText="1"/>
    </xf>
    <xf numFmtId="0" fontId="8" fillId="0" borderId="9" xfId="2" applyFont="1" applyBorder="1" applyAlignment="1">
      <alignment horizontal="center"/>
    </xf>
    <xf numFmtId="0" fontId="9" fillId="0" borderId="11" xfId="2" applyFont="1" applyBorder="1"/>
    <xf numFmtId="0" fontId="8" fillId="4" borderId="2" xfId="2" applyFont="1" applyFill="1" applyBorder="1" applyAlignment="1">
      <alignment horizontal="center" vertical="top"/>
    </xf>
    <xf numFmtId="0" fontId="9" fillId="0" borderId="3" xfId="2" applyFont="1" applyBorder="1"/>
    <xf numFmtId="0" fontId="8" fillId="0" borderId="5" xfId="2" applyFont="1" applyBorder="1" applyAlignment="1">
      <alignment horizontal="center"/>
    </xf>
    <xf numFmtId="0" fontId="9" fillId="0" borderId="6" xfId="2" applyFont="1" applyBorder="1"/>
    <xf numFmtId="0" fontId="8" fillId="0" borderId="4" xfId="2" applyFont="1" applyBorder="1" applyAlignment="1">
      <alignment horizontal="center"/>
    </xf>
    <xf numFmtId="0" fontId="9" fillId="0" borderId="5" xfId="2" applyFont="1" applyBorder="1"/>
    <xf numFmtId="0" fontId="8" fillId="0" borderId="7" xfId="2" applyFont="1" applyBorder="1" applyAlignment="1">
      <alignment horizontal="center" wrapText="1"/>
    </xf>
    <xf numFmtId="0" fontId="9" fillId="0" borderId="8" xfId="2" applyFont="1" applyBorder="1"/>
    <xf numFmtId="0" fontId="9" fillId="0" borderId="10" xfId="2" applyFont="1" applyBorder="1"/>
  </cellXfs>
  <cellStyles count="3">
    <cellStyle name="Normaallaad" xfId="0" builtinId="0"/>
    <cellStyle name="Normaallaad 2" xfId="2" xr:uid="{290BC9C0-7F90-453B-93A0-4EEDDECFAEB7}"/>
    <cellStyle name="Normal 2" xfId="1" xr:uid="{E77D4013-1993-4872-B311-38ED86069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4648200" cy="657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34523B4-ED17-4609-AD78-3043864CA0EC}"/>
            </a:ext>
          </a:extLst>
        </xdr:cNvPr>
        <xdr:cNvSpPr txBox="1"/>
      </xdr:nvSpPr>
      <xdr:spPr>
        <a:xfrm>
          <a:off x="400050" y="4133850"/>
          <a:ext cx="4648200" cy="657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1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Mise en place: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Kaalu vajalik tooraine</a:t>
          </a:r>
          <a:endParaRPr sz="1200" b="0" i="0" u="none" strike="noStrike" cap="none">
            <a:solidFill>
              <a:srgbClr val="000000"/>
            </a:solidFill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Pese ja koori köögiviljad ning tükelda </a:t>
          </a:r>
          <a:r>
            <a:rPr lang="en-US" sz="1200" b="0" i="1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mirepoix</a:t>
          </a: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-kuubikuteks.</a:t>
          </a:r>
          <a:r>
            <a:rPr lang="en-US" sz="1200" b="0" i="0" u="none" strike="noStrike" cap="none">
              <a:solidFill>
                <a:srgbClr val="000000"/>
              </a:solidFill>
            </a:rPr>
            <a:t> </a:t>
          </a: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25</xdr:row>
      <xdr:rowOff>0</xdr:rowOff>
    </xdr:from>
    <xdr:ext cx="4619625" cy="17716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EEE18C8-BB11-4A52-B2CE-EE7F50173931}"/>
            </a:ext>
          </a:extLst>
        </xdr:cNvPr>
        <xdr:cNvSpPr txBox="1"/>
      </xdr:nvSpPr>
      <xdr:spPr>
        <a:xfrm>
          <a:off x="400050" y="4921250"/>
          <a:ext cx="4619625" cy="1771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Valmistamine</a:t>
          </a:r>
          <a:endParaRPr sz="1200" b="1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Kuumuta potipõhjas õli ja kuumuta selles sibul.</a:t>
          </a:r>
          <a:endParaRPr sz="1400"/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Lisa  kuum puljong, kartul ja kõrvits ning keeda köögiviljad pehmeks.</a:t>
          </a:r>
          <a:endParaRPr sz="1400"/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Keedetud köögiviljad püreeri. </a:t>
          </a:r>
          <a:endParaRPr sz="1400"/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Lisa püreele toorjuust ning kuumuta keemiseni. </a:t>
          </a:r>
          <a:r>
            <a:rPr lang="en-US" sz="1200" b="0" i="0" u="none" strike="noStrike" cap="none">
              <a:solidFill>
                <a:srgbClr val="000000"/>
              </a:solidFill>
            </a:rPr>
            <a:t> </a:t>
          </a:r>
          <a:endParaRPr sz="1400"/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Maitsesta.</a:t>
          </a:r>
          <a:r>
            <a:rPr lang="en-US" sz="1200" b="0" i="0" u="none" strike="noStrike" cap="none">
              <a:solidFill>
                <a:srgbClr val="000000"/>
              </a:solidFill>
            </a:rPr>
            <a:t> </a:t>
          </a:r>
          <a:endParaRPr sz="1400"/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</a:rPr>
            <a:t>Valmista ürdiõli</a:t>
          </a:r>
          <a:endParaRPr sz="1400"/>
        </a:p>
        <a:p>
          <a:pPr marL="228600" marR="0" lvl="0" indent="-2286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AutoNum type="arabicPeriod"/>
          </a:pPr>
          <a:r>
            <a:rPr lang="en-US" sz="1200" b="0" i="0" u="none" strike="noStrike" cap="none">
              <a:solidFill>
                <a:srgbClr val="000000"/>
              </a:solidFill>
            </a:rPr>
            <a:t>Rösti kõrvitsaseemned </a:t>
          </a:r>
          <a:endParaRPr sz="1400"/>
        </a:p>
        <a:p>
          <a:pPr marL="228600" marR="0" lvl="0" indent="-15240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endParaRPr sz="1200" b="0" i="0" u="none" strike="noStrike" cap="none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35</xdr:row>
      <xdr:rowOff>0</xdr:rowOff>
    </xdr:from>
    <xdr:ext cx="4667250" cy="7334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F1A2969-684C-4F6B-9400-EC38807E76B2}"/>
            </a:ext>
          </a:extLst>
        </xdr:cNvPr>
        <xdr:cNvSpPr txBox="1"/>
      </xdr:nvSpPr>
      <xdr:spPr>
        <a:xfrm>
          <a:off x="400050" y="6889750"/>
          <a:ext cx="4667250" cy="733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Serveerimine: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Temperatuuril 75 °C eelsoojendatud taldrikul. 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lisandiks röstitud seemned ja  ürdiõli</a:t>
          </a:r>
          <a:r>
            <a:rPr lang="en-US" sz="1200" b="0" i="0" u="none" strike="noStrike" cap="none">
              <a:solidFill>
                <a:srgbClr val="000000"/>
              </a:solidFill>
            </a:rPr>
            <a:t>  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5143500" cy="9620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C295B2A-3840-4CFE-A863-0A9E4C5F4257}"/>
            </a:ext>
          </a:extLst>
        </xdr:cNvPr>
        <xdr:cNvSpPr txBox="1"/>
      </xdr:nvSpPr>
      <xdr:spPr>
        <a:xfrm>
          <a:off x="381000" y="3340100"/>
          <a:ext cx="5143500" cy="962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Mise en place: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Kaalu vajalik tooraine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2. puhasta ja koori köögiviljad.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Tükelda köögiviljad  </a:t>
          </a:r>
          <a:r>
            <a:rPr lang="en-US" sz="1100" b="0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brunoise</a:t>
          </a: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kuubikuteks  ja värkse kapsas ruutudeks.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5143500" cy="12954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8B2FCCB5-77CE-401A-8FD3-24F339C00A8F}"/>
            </a:ext>
          </a:extLst>
        </xdr:cNvPr>
        <xdr:cNvSpPr txBox="1"/>
      </xdr:nvSpPr>
      <xdr:spPr>
        <a:xfrm>
          <a:off x="381000" y="4502150"/>
          <a:ext cx="5143500" cy="12954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Valmistamine</a:t>
          </a:r>
          <a:endParaRPr sz="12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1. Kuumuta potipõhjas toiduõli, lisa tükeldatud porgand, mugulsibul, kuumuta.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2. Lisa kuum puljong, keeda köögiviljad peaaegu pehmeks.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3. Lisa tükeldatud liha ning kapsas ja kartul, keeda pehmeks.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4. Keeda valmimiseni.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5. Maitsesta. </a:t>
          </a:r>
          <a:endParaRPr sz="12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30</xdr:row>
      <xdr:rowOff>38100</xdr:rowOff>
    </xdr:from>
    <xdr:ext cx="5143500" cy="71437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6AC465F-4C5C-465F-9CB3-BDE609ADEB5B}"/>
            </a:ext>
          </a:extLst>
        </xdr:cNvPr>
        <xdr:cNvSpPr txBox="1"/>
      </xdr:nvSpPr>
      <xdr:spPr>
        <a:xfrm>
          <a:off x="381000" y="5918200"/>
          <a:ext cx="5143500" cy="7143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Serveerimine: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Temperatuuril 75 °C eelsoojendatud taldrikul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Serveeri tükeldatud maitserohelisega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endParaRPr sz="12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4838700" cy="102870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B35F75C7-6F16-4B82-8ED1-1876E1ED0984}"/>
            </a:ext>
          </a:extLst>
        </xdr:cNvPr>
        <xdr:cNvSpPr txBox="1"/>
      </xdr:nvSpPr>
      <xdr:spPr>
        <a:xfrm>
          <a:off x="342900" y="5511800"/>
          <a:ext cx="4838700" cy="1028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1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Mise en place: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Kaalu vajalik tooraine.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Valmista roheline või, vormi sellest 2 vorstikest, aseta need külmikusse.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3. Eeltöötle köögiviljad.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4. Lõika porgand ja suvikõrvits  õhukesteks ribadeks. </a:t>
          </a:r>
          <a:endParaRPr sz="12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34</xdr:row>
      <xdr:rowOff>104775</xdr:rowOff>
    </xdr:from>
    <xdr:ext cx="4819650" cy="3143250"/>
    <xdr:sp macro="" textlink="">
      <xdr:nvSpPr>
        <xdr:cNvPr id="3" name="Shape 7">
          <a:extLst>
            <a:ext uri="{FF2B5EF4-FFF2-40B4-BE49-F238E27FC236}">
              <a16:creationId xmlns:a16="http://schemas.microsoft.com/office/drawing/2014/main" id="{A7C6B64B-137A-4655-A672-4A78E5BD1946}"/>
            </a:ext>
          </a:extLst>
        </xdr:cNvPr>
        <xdr:cNvSpPr txBox="1"/>
      </xdr:nvSpPr>
      <xdr:spPr>
        <a:xfrm>
          <a:off x="342900" y="6797675"/>
          <a:ext cx="4819650" cy="3143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Valmistamine</a:t>
          </a:r>
          <a:endParaRPr sz="1200" b="1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Kiievi kotlett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1. Vasarda fileed kergelt toidukile vahel, maitsesta..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2. Keera tahkunud roheline või esmalt väikese filee sisse, seejärel koos viimasega suure filee sisse.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3. Vormi korrektse piklik-ovaalse kujuga kotletid.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4. Paneeri kotletid jahus, munasegus ja riivsaias, aseta külmikusse.</a:t>
          </a:r>
          <a:endParaRPr sz="12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 Friteeri Kiievi kotletid kuldpruuni värvuseni ning küpseta ahjus üle.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Cous cous</a:t>
          </a:r>
          <a:endParaRPr sz="1400"/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1. Kuumuta puljong keema, vala see kohe </a:t>
          </a:r>
          <a:r>
            <a:rPr lang="en-US" sz="1100" b="0" i="1">
              <a:latin typeface="Calibri"/>
              <a:ea typeface="Calibri"/>
              <a:cs typeface="Calibri"/>
              <a:sym typeface="Calibri"/>
            </a:rPr>
            <a:t>couscousile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 peale. Kata kaanega ja jäta 20 minutiks seisma.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2. paisunud </a:t>
          </a:r>
          <a:r>
            <a:rPr lang="en-US" sz="1100" b="0" i="1">
              <a:latin typeface="Calibri"/>
              <a:ea typeface="Calibri"/>
              <a:cs typeface="Calibri"/>
              <a:sym typeface="Calibri"/>
            </a:rPr>
            <a:t>couscou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s sega ettevaatlikult kahvliga lahti, lisa sulatatud või.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3. kontrolli maitset, vajadusel lisa soola.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>
              <a:latin typeface="Calibri"/>
              <a:ea typeface="Calibri"/>
              <a:cs typeface="Calibri"/>
              <a:sym typeface="Calibri"/>
            </a:rPr>
            <a:t>Glaseeritud köögivili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1. Küpseta juurviljaribasid võis koos suhkruga tavalisel või wok-pannil  kuni köögiviljad on 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peaaegu pehmed (</a:t>
          </a:r>
          <a:r>
            <a:rPr lang="en-US" sz="1100" b="0" i="1">
              <a:latin typeface="Calibri"/>
              <a:ea typeface="Calibri"/>
              <a:cs typeface="Calibri"/>
              <a:sym typeface="Calibri"/>
            </a:rPr>
            <a:t>al dente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).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2. Kontrolli maitset, vajadusel maitsesta täiendavalt.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51</xdr:row>
      <xdr:rowOff>0</xdr:rowOff>
    </xdr:from>
    <xdr:ext cx="4772025" cy="809625"/>
    <xdr:pic>
      <xdr:nvPicPr>
        <xdr:cNvPr id="4" name="image1.png" title="Pilt">
          <a:extLst>
            <a:ext uri="{FF2B5EF4-FFF2-40B4-BE49-F238E27FC236}">
              <a16:creationId xmlns:a16="http://schemas.microsoft.com/office/drawing/2014/main" id="{CF985B8B-DBA1-466B-B0C4-32E57D388A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039350"/>
          <a:ext cx="477202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28</xdr:row>
      <xdr:rowOff>200025</xdr:rowOff>
    </xdr:from>
    <xdr:ext cx="5067300" cy="104775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E1DFBDF2-203A-4586-9014-A3BBDEB54156}"/>
            </a:ext>
          </a:extLst>
        </xdr:cNvPr>
        <xdr:cNvSpPr txBox="1"/>
      </xdr:nvSpPr>
      <xdr:spPr>
        <a:xfrm>
          <a:off x="400050" y="5756275"/>
          <a:ext cx="5067300" cy="1047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Mise en place: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Kaalu vajalik tooraine.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koori sibul ja tükelda </a:t>
          </a:r>
          <a:r>
            <a:rPr lang="en-US" sz="1200" b="0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brunoise</a:t>
          </a: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kuubikuteks .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Eemalda tilli jämedamad varreosad ja haki till. 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Koori porgand ja sibul ja tükelda </a:t>
          </a:r>
          <a:r>
            <a:rPr lang="en-US" sz="1200" b="0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brunoise</a:t>
          </a: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kuubikuteks.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34</xdr:row>
      <xdr:rowOff>180975</xdr:rowOff>
    </xdr:from>
    <xdr:ext cx="5162550" cy="4838700"/>
    <xdr:sp macro="" textlink="">
      <xdr:nvSpPr>
        <xdr:cNvPr id="3" name="Shape 7">
          <a:extLst>
            <a:ext uri="{FF2B5EF4-FFF2-40B4-BE49-F238E27FC236}">
              <a16:creationId xmlns:a16="http://schemas.microsoft.com/office/drawing/2014/main" id="{B01EA1A4-5CFD-47E1-8DC7-30FC0C1CB0EA}"/>
            </a:ext>
          </a:extLst>
        </xdr:cNvPr>
        <xdr:cNvSpPr txBox="1"/>
      </xdr:nvSpPr>
      <xdr:spPr>
        <a:xfrm>
          <a:off x="400050" y="6924675"/>
          <a:ext cx="5162550" cy="4838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Valmistamine</a:t>
          </a: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Kalahakkšnitsel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kuumuta sibulakuubikud väheses õlis, jahuta 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Peenesta kalafilee  hakklihamasinas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või peenesta cutteris, või haki peeneks 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Sega kalahakklihale juurde jahtunud sibul, lahtiklopitud muna ja hakitud till.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Maitsesta soola ja musta pipraga.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Lase hakkmassil külmkapis pool tundi maitsestuda.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Vormi ovaalsed 1 cm paksused šnitslid ning paneeri need riivsaias.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6. Prae kuumal pannil õlis kuldseks.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7. vajadusel järelküpseta ahjus 180 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°C  temperatuuril valmimiseni.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Köögiviljariis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1. Keeda riis soolaga maitsestatud vees peaaegu pehmeks (</a:t>
          </a:r>
          <a:r>
            <a:rPr lang="en-US" sz="1100" b="0" i="1">
              <a:latin typeface="Calibri"/>
              <a:ea typeface="Calibri"/>
              <a:cs typeface="Calibri"/>
              <a:sym typeface="Calibri"/>
            </a:rPr>
            <a:t>al dente</a:t>
          </a: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).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 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2. Kuumuta tükeldatud porgand ja sibul õlis.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3. Kurna riis ja loputa.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4. Lisa riis  köögiviljadele, sega ühtlaseks, kuumuta läbi.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endParaRPr sz="1100" b="0" i="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5. Kontrolli maitset, vajadusel maitsesta täiendavalt.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latin typeface="Calibri"/>
              <a:ea typeface="Calibri"/>
              <a:cs typeface="Calibri"/>
              <a:sym typeface="Calibri"/>
            </a:rPr>
            <a:t>Sauce Bechamel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Sulata paksupõhjalises keedunõus rasvaine ja lisa nisujahu.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2. Kuumuta, ära pruunista.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3. Jahuta.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4. Lisa vähehaaval 2/3 kuumast piimast, pidevalt segades.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5. Lisa ülejäänud piim.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6. Keeda veidi aega pidevalt segades.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7. Maitsesta, lisa hakitud maitseroheline 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endParaRPr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58</xdr:row>
      <xdr:rowOff>0</xdr:rowOff>
    </xdr:from>
    <xdr:ext cx="5143500" cy="657225"/>
    <xdr:sp macro="" textlink="">
      <xdr:nvSpPr>
        <xdr:cNvPr id="4" name="Shape 8">
          <a:extLst>
            <a:ext uri="{FF2B5EF4-FFF2-40B4-BE49-F238E27FC236}">
              <a16:creationId xmlns:a16="http://schemas.microsoft.com/office/drawing/2014/main" id="{C990F182-678C-4439-9C73-B5C5F5FC23D0}"/>
            </a:ext>
          </a:extLst>
        </xdr:cNvPr>
        <xdr:cNvSpPr txBox="1"/>
      </xdr:nvSpPr>
      <xdr:spPr>
        <a:xfrm>
          <a:off x="400050" y="11468100"/>
          <a:ext cx="5143500" cy="657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Serveerimine: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Temperatuuril vähemalt 65 °C eelsoojendatud taldrikul. 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Serveeri kalahakkšnitsel köögiviljariisi, ürdikastme ja suvikõrvitsalisandiga 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endParaRPr sz="12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4667250" cy="514350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83CBC0F6-87F8-4ADC-AC56-56860DCDB39F}"/>
            </a:ext>
          </a:extLst>
        </xdr:cNvPr>
        <xdr:cNvSpPr txBox="1"/>
      </xdr:nvSpPr>
      <xdr:spPr>
        <a:xfrm>
          <a:off x="374650" y="2749550"/>
          <a:ext cx="4667250" cy="514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1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Mise en place:</a:t>
          </a:r>
          <a:endParaRPr sz="1400"/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Eelsoojenda ahi 150 °C -ni. </a:t>
          </a: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18</xdr:row>
      <xdr:rowOff>0</xdr:rowOff>
    </xdr:from>
    <xdr:ext cx="4638675" cy="1933575"/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E4E5000F-FB2D-40F9-94E4-CED79E81FE7E}"/>
            </a:ext>
          </a:extLst>
        </xdr:cNvPr>
        <xdr:cNvSpPr txBox="1"/>
      </xdr:nvSpPr>
      <xdr:spPr>
        <a:xfrm>
          <a:off x="374650" y="3511550"/>
          <a:ext cx="4638675" cy="19335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Valmistamine</a:t>
          </a:r>
          <a:endParaRPr sz="1100" b="1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Kuumuta koor ja vanillikaun kastrulis aeglaselt keemiseni</a:t>
          </a:r>
          <a:endParaRPr sz="1400"/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Sega teises kausis munakollased ja 25 g suhkurut kuni saad heleda värvi.</a:t>
          </a:r>
          <a:endParaRPr sz="1400"/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Vala kuumutatud rõõsk koor munakollasesegule ja sega kõik koostisained hoolikalt läbi. Kurna. </a:t>
          </a:r>
          <a:endParaRPr sz="1400"/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Kalla segu portsjonvormidesse - ramekin-vormidesse - 3/4 vormi mahust.</a:t>
          </a:r>
          <a:endParaRPr sz="1400"/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pane sobiva suurusega GN-nõu põhja köögipaberit ja tõsta sellele vormid. Vala piisavalt kuuma vett GN-nõusse. Küpseta ahjus umbes 30 minutit või kuni kreem on kalgendunud. </a:t>
          </a:r>
          <a:endParaRPr sz="1400"/>
        </a:p>
        <a:p>
          <a:pPr marL="0" marR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6. Tõsta vormid veevannilt ja jahuta toatemperatuurini enne kui külmikusse paned. </a:t>
          </a:r>
          <a:endParaRPr sz="11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28</xdr:row>
      <xdr:rowOff>0</xdr:rowOff>
    </xdr:from>
    <xdr:ext cx="4667250" cy="1162050"/>
    <xdr:sp macro="" textlink="">
      <xdr:nvSpPr>
        <xdr:cNvPr id="4" name="Shape 10">
          <a:extLst>
            <a:ext uri="{FF2B5EF4-FFF2-40B4-BE49-F238E27FC236}">
              <a16:creationId xmlns:a16="http://schemas.microsoft.com/office/drawing/2014/main" id="{F250D479-413B-4314-86B4-224CE86296D2}"/>
            </a:ext>
          </a:extLst>
        </xdr:cNvPr>
        <xdr:cNvSpPr txBox="1"/>
      </xdr:nvSpPr>
      <xdr:spPr>
        <a:xfrm>
          <a:off x="374650" y="5467350"/>
          <a:ext cx="4667250" cy="11620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Serveerimine: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Kuumuta salamander ja raputa kreem üle allesjäänud suhkruga.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Karamelliseeri  nii, et suhkur moodustaks ühtlase karamellikooriku. Lase pisut jahtuda.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Serveeri vaarika ja melissilehega.</a:t>
          </a:r>
          <a:endParaRPr sz="1200" b="0" i="0" u="none" strike="noStrike" cap="none">
            <a:solidFill>
              <a:srgbClr val="000000"/>
            </a:solidFill>
          </a:endParaRPr>
        </a:p>
        <a:p>
          <a:pPr marL="0" marR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4676775" cy="504825"/>
    <xdr:sp macro="" textlink="">
      <xdr:nvSpPr>
        <xdr:cNvPr id="2" name="Shape 9">
          <a:extLst>
            <a:ext uri="{FF2B5EF4-FFF2-40B4-BE49-F238E27FC236}">
              <a16:creationId xmlns:a16="http://schemas.microsoft.com/office/drawing/2014/main" id="{B6A7ADD8-F821-46E2-8E3E-5B64D85DED47}"/>
            </a:ext>
          </a:extLst>
        </xdr:cNvPr>
        <xdr:cNvSpPr txBox="1"/>
      </xdr:nvSpPr>
      <xdr:spPr>
        <a:xfrm>
          <a:off x="381000" y="3733800"/>
          <a:ext cx="4676775" cy="5048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Mise en place:</a:t>
          </a:r>
          <a:endParaRPr sz="1400"/>
        </a:p>
        <a:p>
          <a:pPr marL="0" lvl="0" indent="0" algn="l" rtl="0">
            <a:lnSpc>
              <a:spcPct val="118181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Koori pirnid, lõika pooleks ja eemalda südamik</a:t>
          </a:r>
          <a:endParaRPr sz="1400"/>
        </a:p>
      </xdr:txBody>
    </xdr:sp>
    <xdr:clientData fLocksWithSheet="0"/>
  </xdr:oneCellAnchor>
  <xdr:oneCellAnchor>
    <xdr:from>
      <xdr:col>0</xdr:col>
      <xdr:colOff>381000</xdr:colOff>
      <xdr:row>34</xdr:row>
      <xdr:rowOff>9525</xdr:rowOff>
    </xdr:from>
    <xdr:ext cx="4648200" cy="647700"/>
    <xdr:sp macro="" textlink="">
      <xdr:nvSpPr>
        <xdr:cNvPr id="3" name="Shape 10">
          <a:extLst>
            <a:ext uri="{FF2B5EF4-FFF2-40B4-BE49-F238E27FC236}">
              <a16:creationId xmlns:a16="http://schemas.microsoft.com/office/drawing/2014/main" id="{4CC5C8D4-0056-4EEB-88B7-C90A3A60611A}"/>
            </a:ext>
          </a:extLst>
        </xdr:cNvPr>
        <xdr:cNvSpPr txBox="1"/>
      </xdr:nvSpPr>
      <xdr:spPr>
        <a:xfrm>
          <a:off x="381000" y="6689725"/>
          <a:ext cx="4648200" cy="647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Serveerimine: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Jahutatult</a:t>
          </a:r>
          <a:endParaRPr sz="1200" b="0"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200"/>
            <a:buFont typeface="Calibri"/>
            <a:buNone/>
          </a:pPr>
          <a:r>
            <a:rPr lang="en-US" sz="1200" b="0">
              <a:latin typeface="Calibri"/>
              <a:ea typeface="Calibri"/>
              <a:cs typeface="Calibri"/>
              <a:sym typeface="Calibri"/>
            </a:rPr>
            <a:t>2. Serveeri pošeeritud pirnid vaniljekastmega ning kaunista melissiga </a:t>
          </a:r>
          <a:endParaRPr sz="12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333375</xdr:colOff>
      <xdr:row>21</xdr:row>
      <xdr:rowOff>200025</xdr:rowOff>
    </xdr:from>
    <xdr:ext cx="4752975" cy="2324100"/>
    <xdr:pic>
      <xdr:nvPicPr>
        <xdr:cNvPr id="4" name="image2.png" title="Pilt">
          <a:extLst>
            <a:ext uri="{FF2B5EF4-FFF2-40B4-BE49-F238E27FC236}">
              <a16:creationId xmlns:a16="http://schemas.microsoft.com/office/drawing/2014/main" id="{5268111F-D545-44A3-B879-0736349FDE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4314825"/>
          <a:ext cx="4752975" cy="2324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29CAE-865C-4F2A-86E1-3D78874877B9}">
  <dimension ref="A1:F5"/>
  <sheetViews>
    <sheetView tabSelected="1" workbookViewId="0">
      <selection activeCell="D6" sqref="D6"/>
    </sheetView>
  </sheetViews>
  <sheetFormatPr defaultColWidth="20" defaultRowHeight="15.5" x14ac:dyDescent="0.35"/>
  <cols>
    <col min="1" max="2" width="25.7265625" style="1" customWidth="1"/>
    <col min="3" max="3" width="23" style="1" customWidth="1"/>
    <col min="4" max="4" width="20" style="1"/>
    <col min="5" max="5" width="24" style="1" customWidth="1"/>
    <col min="6" max="6" width="25.453125" style="1" customWidth="1"/>
    <col min="7" max="16384" width="20" style="1"/>
  </cols>
  <sheetData>
    <row r="1" spans="1:6" ht="45.75" customHeight="1" x14ac:dyDescent="0.35">
      <c r="A1" s="50" t="s">
        <v>48</v>
      </c>
      <c r="B1" s="50"/>
      <c r="C1" s="50"/>
      <c r="D1" s="50"/>
      <c r="E1" s="50"/>
      <c r="F1" s="50"/>
    </row>
    <row r="2" spans="1:6" s="2" customFormat="1" ht="27.75" customHeight="1" x14ac:dyDescent="0.35">
      <c r="B2" s="3" t="s">
        <v>0</v>
      </c>
    </row>
    <row r="3" spans="1:6" s="5" customFormat="1" ht="17.5" x14ac:dyDescent="0.35">
      <c r="A3" s="4" t="s">
        <v>4</v>
      </c>
      <c r="B3" s="4" t="s">
        <v>1</v>
      </c>
      <c r="C3" s="4" t="s">
        <v>2</v>
      </c>
      <c r="D3" s="4" t="s">
        <v>3</v>
      </c>
    </row>
    <row r="4" spans="1:6" ht="29.25" customHeight="1" x14ac:dyDescent="0.35">
      <c r="A4" s="6" t="s">
        <v>100</v>
      </c>
      <c r="B4" s="6" t="s">
        <v>104</v>
      </c>
      <c r="C4" s="6" t="s">
        <v>103</v>
      </c>
      <c r="D4" s="6" t="s">
        <v>105</v>
      </c>
    </row>
    <row r="5" spans="1:6" x14ac:dyDescent="0.35">
      <c r="A5" s="6" t="s">
        <v>83</v>
      </c>
      <c r="B5" s="6" t="s">
        <v>101</v>
      </c>
      <c r="C5" s="6" t="s">
        <v>102</v>
      </c>
      <c r="D5" s="6" t="s">
        <v>106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1A56-062A-4AC1-B51B-D4E648FCCD73}">
  <dimension ref="A1:H1000"/>
  <sheetViews>
    <sheetView workbookViewId="0">
      <selection sqref="A1:B1"/>
    </sheetView>
  </sheetViews>
  <sheetFormatPr defaultColWidth="13.81640625" defaultRowHeight="15" customHeight="1" x14ac:dyDescent="0.3"/>
  <cols>
    <col min="1" max="1" width="5.7265625" style="10" customWidth="1"/>
    <col min="2" max="2" width="16.90625" style="10" customWidth="1"/>
    <col min="3" max="26" width="8.36328125" style="10" customWidth="1"/>
    <col min="27" max="16384" width="13.81640625" style="10"/>
  </cols>
  <sheetData>
    <row r="1" spans="1:8" ht="16" thickBot="1" x14ac:dyDescent="0.4">
      <c r="A1" s="53" t="s">
        <v>5</v>
      </c>
      <c r="B1" s="54"/>
      <c r="C1" s="7" t="s">
        <v>49</v>
      </c>
      <c r="D1" s="8"/>
      <c r="E1" s="8"/>
      <c r="F1" s="8"/>
      <c r="G1" s="8"/>
      <c r="H1" s="9"/>
    </row>
    <row r="2" spans="1:8" ht="16" thickBot="1" x14ac:dyDescent="0.4">
      <c r="A2" s="55" t="s">
        <v>6</v>
      </c>
      <c r="B2" s="56"/>
      <c r="C2" s="57" t="s">
        <v>50</v>
      </c>
      <c r="D2" s="58"/>
      <c r="E2" s="56"/>
      <c r="F2" s="11"/>
      <c r="G2" s="11"/>
      <c r="H2" s="11"/>
    </row>
    <row r="3" spans="1:8" ht="16" thickBot="1" x14ac:dyDescent="0.4">
      <c r="A3" s="59" t="s">
        <v>7</v>
      </c>
      <c r="B3" s="60"/>
      <c r="C3" s="57">
        <v>2</v>
      </c>
      <c r="D3" s="56"/>
      <c r="E3" s="11"/>
      <c r="F3" s="11"/>
      <c r="G3" s="11"/>
      <c r="H3" s="11"/>
    </row>
    <row r="4" spans="1:8" ht="15.5" x14ac:dyDescent="0.35">
      <c r="A4" s="12"/>
      <c r="B4" s="11"/>
      <c r="C4" s="11"/>
      <c r="D4" s="51" t="s">
        <v>8</v>
      </c>
      <c r="E4" s="61"/>
      <c r="F4" s="52"/>
      <c r="G4" s="51" t="s">
        <v>9</v>
      </c>
      <c r="H4" s="52"/>
    </row>
    <row r="5" spans="1:8" ht="15.5" x14ac:dyDescent="0.35">
      <c r="A5" s="13"/>
      <c r="B5" s="14" t="s">
        <v>10</v>
      </c>
      <c r="C5" s="14" t="s">
        <v>11</v>
      </c>
      <c r="D5" s="15" t="s">
        <v>12</v>
      </c>
      <c r="E5" s="16" t="s">
        <v>13</v>
      </c>
      <c r="F5" s="14" t="s">
        <v>14</v>
      </c>
      <c r="G5" s="15" t="s">
        <v>15</v>
      </c>
      <c r="H5" s="15" t="s">
        <v>16</v>
      </c>
    </row>
    <row r="6" spans="1:8" ht="15.5" x14ac:dyDescent="0.35">
      <c r="A6" s="17">
        <v>1</v>
      </c>
      <c r="B6" s="18" t="s">
        <v>51</v>
      </c>
      <c r="C6" s="19" t="s">
        <v>17</v>
      </c>
      <c r="D6" s="20">
        <f t="shared" ref="D6:D15" si="0">100*F6/(100-E6)</f>
        <v>0.10714285714285714</v>
      </c>
      <c r="E6" s="19">
        <v>30</v>
      </c>
      <c r="F6" s="21">
        <v>7.4999999999999997E-2</v>
      </c>
      <c r="G6" s="20">
        <f t="shared" ref="G6:G15" si="1">D6*$C$3</f>
        <v>0.21428571428571427</v>
      </c>
      <c r="H6" s="20">
        <f t="shared" ref="H6:H15" si="2">F6*$C$3</f>
        <v>0.15</v>
      </c>
    </row>
    <row r="7" spans="1:8" ht="15.5" x14ac:dyDescent="0.35">
      <c r="A7" s="17">
        <v>2</v>
      </c>
      <c r="B7" s="18" t="s">
        <v>52</v>
      </c>
      <c r="C7" s="19" t="s">
        <v>17</v>
      </c>
      <c r="D7" s="20">
        <f t="shared" si="0"/>
        <v>2.5000000000000001E-2</v>
      </c>
      <c r="E7" s="19">
        <v>20</v>
      </c>
      <c r="F7" s="21">
        <v>0.02</v>
      </c>
      <c r="G7" s="20">
        <f t="shared" si="1"/>
        <v>0.05</v>
      </c>
      <c r="H7" s="20">
        <f t="shared" si="2"/>
        <v>0.04</v>
      </c>
    </row>
    <row r="8" spans="1:8" ht="15.5" x14ac:dyDescent="0.35">
      <c r="A8" s="17">
        <v>3</v>
      </c>
      <c r="B8" s="18" t="s">
        <v>19</v>
      </c>
      <c r="C8" s="19" t="s">
        <v>17</v>
      </c>
      <c r="D8" s="20">
        <f t="shared" si="0"/>
        <v>1.1111111111111112E-2</v>
      </c>
      <c r="E8" s="19">
        <v>10</v>
      </c>
      <c r="F8" s="21">
        <v>0.01</v>
      </c>
      <c r="G8" s="20">
        <f t="shared" si="1"/>
        <v>2.2222222222222223E-2</v>
      </c>
      <c r="H8" s="20">
        <f t="shared" si="2"/>
        <v>0.02</v>
      </c>
    </row>
    <row r="9" spans="1:8" ht="15.5" x14ac:dyDescent="0.35">
      <c r="A9" s="17">
        <v>4</v>
      </c>
      <c r="B9" s="18" t="s">
        <v>25</v>
      </c>
      <c r="C9" s="19" t="s">
        <v>21</v>
      </c>
      <c r="D9" s="20">
        <f t="shared" si="0"/>
        <v>1.5E-3</v>
      </c>
      <c r="E9" s="22"/>
      <c r="F9" s="21">
        <v>1.5E-3</v>
      </c>
      <c r="G9" s="20">
        <f t="shared" si="1"/>
        <v>3.0000000000000001E-3</v>
      </c>
      <c r="H9" s="20">
        <f t="shared" si="2"/>
        <v>3.0000000000000001E-3</v>
      </c>
    </row>
    <row r="10" spans="1:8" ht="15.5" x14ac:dyDescent="0.35">
      <c r="A10" s="17">
        <v>5</v>
      </c>
      <c r="B10" s="18" t="s">
        <v>53</v>
      </c>
      <c r="C10" s="19" t="s">
        <v>21</v>
      </c>
      <c r="D10" s="20">
        <f t="shared" si="0"/>
        <v>0.12</v>
      </c>
      <c r="E10" s="22"/>
      <c r="F10" s="21">
        <v>0.12</v>
      </c>
      <c r="G10" s="20">
        <f t="shared" si="1"/>
        <v>0.24</v>
      </c>
      <c r="H10" s="20">
        <f t="shared" si="2"/>
        <v>0.24</v>
      </c>
    </row>
    <row r="11" spans="1:8" ht="15.5" x14ac:dyDescent="0.35">
      <c r="A11" s="17">
        <v>6</v>
      </c>
      <c r="B11" s="18" t="s">
        <v>29</v>
      </c>
      <c r="C11" s="19" t="s">
        <v>21</v>
      </c>
      <c r="D11" s="20">
        <f t="shared" si="0"/>
        <v>2E-3</v>
      </c>
      <c r="E11" s="22"/>
      <c r="F11" s="21">
        <v>2E-3</v>
      </c>
      <c r="G11" s="20">
        <f t="shared" si="1"/>
        <v>4.0000000000000001E-3</v>
      </c>
      <c r="H11" s="20">
        <f t="shared" si="2"/>
        <v>4.0000000000000001E-3</v>
      </c>
    </row>
    <row r="12" spans="1:8" ht="15.5" x14ac:dyDescent="0.35">
      <c r="A12" s="17">
        <v>7</v>
      </c>
      <c r="B12" s="23" t="s">
        <v>54</v>
      </c>
      <c r="C12" s="19" t="s">
        <v>21</v>
      </c>
      <c r="D12" s="20">
        <f t="shared" si="0"/>
        <v>0.03</v>
      </c>
      <c r="E12" s="22"/>
      <c r="F12" s="21">
        <v>0.03</v>
      </c>
      <c r="G12" s="20">
        <f t="shared" si="1"/>
        <v>0.06</v>
      </c>
      <c r="H12" s="20">
        <f t="shared" si="2"/>
        <v>0.06</v>
      </c>
    </row>
    <row r="13" spans="1:8" ht="15.5" x14ac:dyDescent="0.35">
      <c r="A13" s="17">
        <v>8</v>
      </c>
      <c r="B13" s="18" t="s">
        <v>23</v>
      </c>
      <c r="C13" s="19" t="s">
        <v>17</v>
      </c>
      <c r="D13" s="20">
        <f t="shared" si="0"/>
        <v>0</v>
      </c>
      <c r="E13" s="22"/>
      <c r="F13" s="21"/>
      <c r="G13" s="20">
        <f t="shared" si="1"/>
        <v>0</v>
      </c>
      <c r="H13" s="20">
        <f t="shared" si="2"/>
        <v>0</v>
      </c>
    </row>
    <row r="14" spans="1:8" ht="15.5" x14ac:dyDescent="0.35">
      <c r="A14" s="17">
        <v>9</v>
      </c>
      <c r="B14" s="18" t="s">
        <v>24</v>
      </c>
      <c r="C14" s="19" t="s">
        <v>17</v>
      </c>
      <c r="D14" s="20">
        <f t="shared" si="0"/>
        <v>0</v>
      </c>
      <c r="E14" s="22"/>
      <c r="F14" s="21"/>
      <c r="G14" s="20">
        <f t="shared" si="1"/>
        <v>0</v>
      </c>
      <c r="H14" s="20">
        <f t="shared" si="2"/>
        <v>0</v>
      </c>
    </row>
    <row r="15" spans="1:8" ht="15.5" x14ac:dyDescent="0.35">
      <c r="A15" s="17">
        <v>10</v>
      </c>
      <c r="B15" s="17" t="s">
        <v>55</v>
      </c>
      <c r="C15" s="19" t="s">
        <v>17</v>
      </c>
      <c r="D15" s="20">
        <f t="shared" si="0"/>
        <v>5.0000000000000001E-3</v>
      </c>
      <c r="E15" s="24"/>
      <c r="F15" s="21">
        <v>5.0000000000000001E-3</v>
      </c>
      <c r="G15" s="20">
        <f t="shared" si="1"/>
        <v>0.01</v>
      </c>
      <c r="H15" s="20">
        <f t="shared" si="2"/>
        <v>0.01</v>
      </c>
    </row>
    <row r="16" spans="1:8" ht="15.5" x14ac:dyDescent="0.35">
      <c r="A16" s="17"/>
      <c r="B16" s="17" t="s">
        <v>56</v>
      </c>
      <c r="C16" s="19"/>
      <c r="D16" s="20"/>
      <c r="E16" s="24"/>
      <c r="F16" s="21"/>
      <c r="G16" s="25"/>
      <c r="H16" s="25"/>
    </row>
    <row r="17" spans="1:8" ht="15.5" x14ac:dyDescent="0.35">
      <c r="A17" s="17">
        <v>1</v>
      </c>
      <c r="B17" s="17" t="s">
        <v>25</v>
      </c>
      <c r="C17" s="19" t="s">
        <v>21</v>
      </c>
      <c r="D17" s="20">
        <f t="shared" ref="D17:D19" si="3">100*F17/(100-E17)</f>
        <v>2.5000000000000001E-2</v>
      </c>
      <c r="E17" s="24"/>
      <c r="F17" s="21">
        <v>2.5000000000000001E-2</v>
      </c>
      <c r="G17" s="25">
        <f t="shared" ref="G17:G19" si="4">D17*$C$3</f>
        <v>0.05</v>
      </c>
      <c r="H17" s="25">
        <f t="shared" ref="H17:H19" si="5">F17*$C$3</f>
        <v>0.05</v>
      </c>
    </row>
    <row r="18" spans="1:8" ht="15.5" x14ac:dyDescent="0.35">
      <c r="A18" s="17">
        <v>2</v>
      </c>
      <c r="B18" s="17" t="s">
        <v>57</v>
      </c>
      <c r="C18" s="19" t="s">
        <v>17</v>
      </c>
      <c r="D18" s="20">
        <f t="shared" si="3"/>
        <v>5.7142857142857143E-3</v>
      </c>
      <c r="E18" s="24">
        <v>30</v>
      </c>
      <c r="F18" s="21">
        <v>4.0000000000000001E-3</v>
      </c>
      <c r="G18" s="25">
        <f t="shared" si="4"/>
        <v>1.1428571428571429E-2</v>
      </c>
      <c r="H18" s="25">
        <f t="shared" si="5"/>
        <v>8.0000000000000002E-3</v>
      </c>
    </row>
    <row r="19" spans="1:8" ht="16" thickBot="1" x14ac:dyDescent="0.4">
      <c r="A19" s="17">
        <v>3</v>
      </c>
      <c r="B19" s="26" t="s">
        <v>23</v>
      </c>
      <c r="C19" s="19" t="s">
        <v>17</v>
      </c>
      <c r="D19" s="20">
        <f t="shared" si="3"/>
        <v>0</v>
      </c>
      <c r="E19" s="24"/>
      <c r="F19" s="21"/>
      <c r="G19" s="25">
        <f t="shared" si="4"/>
        <v>0</v>
      </c>
      <c r="H19" s="25">
        <f t="shared" si="5"/>
        <v>0</v>
      </c>
    </row>
    <row r="20" spans="1:8" ht="16" thickBot="1" x14ac:dyDescent="0.4">
      <c r="A20" s="11"/>
      <c r="B20" s="27" t="s">
        <v>28</v>
      </c>
      <c r="C20" s="28"/>
      <c r="D20" s="29"/>
      <c r="E20" s="30"/>
      <c r="F20" s="31">
        <f>SUM(F6:F19)</f>
        <v>0.29249999999999998</v>
      </c>
      <c r="G20" s="32"/>
      <c r="H20" s="33">
        <f>SUM(H6:H19)</f>
        <v>0.58499999999999996</v>
      </c>
    </row>
    <row r="21" spans="1:8" ht="15.75" customHeight="1" x14ac:dyDescent="0.3"/>
    <row r="22" spans="1:8" ht="15.75" customHeight="1" x14ac:dyDescent="0.3"/>
    <row r="23" spans="1:8" ht="15.75" customHeight="1" x14ac:dyDescent="0.3"/>
    <row r="24" spans="1:8" ht="15.75" customHeight="1" x14ac:dyDescent="0.3"/>
    <row r="25" spans="1:8" ht="15.75" customHeight="1" x14ac:dyDescent="0.3"/>
    <row r="26" spans="1:8" ht="15.75" customHeight="1" x14ac:dyDescent="0.3"/>
    <row r="27" spans="1:8" ht="15.75" customHeight="1" x14ac:dyDescent="0.3"/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830A-97E4-41FD-B42E-AF374056B467}">
  <dimension ref="A1:H1000"/>
  <sheetViews>
    <sheetView workbookViewId="0">
      <selection sqref="A1:B1"/>
    </sheetView>
  </sheetViews>
  <sheetFormatPr defaultColWidth="13.81640625" defaultRowHeight="15" customHeight="1" x14ac:dyDescent="0.3"/>
  <cols>
    <col min="1" max="1" width="5.453125" style="10" customWidth="1"/>
    <col min="2" max="2" width="23.7265625" style="10" customWidth="1"/>
    <col min="3" max="26" width="8.36328125" style="10" customWidth="1"/>
    <col min="27" max="16384" width="13.81640625" style="10"/>
  </cols>
  <sheetData>
    <row r="1" spans="1:8" ht="16" thickBot="1" x14ac:dyDescent="0.4">
      <c r="A1" s="53" t="s">
        <v>5</v>
      </c>
      <c r="B1" s="54"/>
      <c r="C1" s="7" t="s">
        <v>83</v>
      </c>
      <c r="D1" s="8"/>
      <c r="E1" s="8"/>
      <c r="F1" s="8"/>
      <c r="G1" s="8"/>
      <c r="H1" s="9"/>
    </row>
    <row r="2" spans="1:8" ht="16" thickBot="1" x14ac:dyDescent="0.4">
      <c r="A2" s="55" t="s">
        <v>6</v>
      </c>
      <c r="B2" s="56"/>
      <c r="C2" s="57">
        <v>200</v>
      </c>
      <c r="D2" s="58"/>
      <c r="E2" s="56"/>
      <c r="F2" s="11"/>
      <c r="G2" s="11"/>
      <c r="H2" s="11"/>
    </row>
    <row r="3" spans="1:8" ht="16" thickBot="1" x14ac:dyDescent="0.4">
      <c r="A3" s="59" t="s">
        <v>7</v>
      </c>
      <c r="B3" s="60"/>
      <c r="C3" s="57">
        <v>2</v>
      </c>
      <c r="D3" s="56"/>
      <c r="E3" s="11"/>
      <c r="F3" s="11"/>
      <c r="G3" s="11"/>
      <c r="H3" s="11"/>
    </row>
    <row r="4" spans="1:8" ht="15.5" x14ac:dyDescent="0.35">
      <c r="A4" s="12"/>
      <c r="B4" s="11"/>
      <c r="C4" s="11"/>
      <c r="D4" s="51" t="s">
        <v>8</v>
      </c>
      <c r="E4" s="61"/>
      <c r="F4" s="52"/>
      <c r="G4" s="51" t="s">
        <v>9</v>
      </c>
      <c r="H4" s="52"/>
    </row>
    <row r="5" spans="1:8" ht="15.5" x14ac:dyDescent="0.35">
      <c r="A5" s="13"/>
      <c r="B5" s="14" t="s">
        <v>10</v>
      </c>
      <c r="C5" s="14" t="s">
        <v>11</v>
      </c>
      <c r="D5" s="15" t="s">
        <v>12</v>
      </c>
      <c r="E5" s="16" t="s">
        <v>13</v>
      </c>
      <c r="F5" s="14" t="s">
        <v>14</v>
      </c>
      <c r="G5" s="15" t="s">
        <v>15</v>
      </c>
      <c r="H5" s="15" t="s">
        <v>16</v>
      </c>
    </row>
    <row r="6" spans="1:8" ht="15.5" x14ac:dyDescent="0.35">
      <c r="A6" s="17">
        <v>1</v>
      </c>
      <c r="B6" s="17" t="s">
        <v>84</v>
      </c>
      <c r="C6" s="17" t="s">
        <v>17</v>
      </c>
      <c r="D6" s="20">
        <f t="shared" ref="D6:D14" si="0">100*F6/(100-E6)</f>
        <v>0.01</v>
      </c>
      <c r="E6" s="22"/>
      <c r="F6" s="21">
        <v>0.01</v>
      </c>
      <c r="G6" s="20">
        <f t="shared" ref="G6:G15" si="1">D6*$C$3</f>
        <v>0.02</v>
      </c>
      <c r="H6" s="20">
        <f t="shared" ref="H6:H15" si="2">F6*$C$3</f>
        <v>0.02</v>
      </c>
    </row>
    <row r="7" spans="1:8" ht="15.5" x14ac:dyDescent="0.35">
      <c r="A7" s="17">
        <v>2</v>
      </c>
      <c r="B7" s="17" t="s">
        <v>19</v>
      </c>
      <c r="C7" s="17" t="s">
        <v>17</v>
      </c>
      <c r="D7" s="20">
        <f t="shared" si="0"/>
        <v>1.1904761904761904E-2</v>
      </c>
      <c r="E7" s="22">
        <v>16</v>
      </c>
      <c r="F7" s="21">
        <v>0.01</v>
      </c>
      <c r="G7" s="20">
        <f t="shared" si="1"/>
        <v>2.3809523809523808E-2</v>
      </c>
      <c r="H7" s="20">
        <f t="shared" si="2"/>
        <v>0.02</v>
      </c>
    </row>
    <row r="8" spans="1:8" ht="15.5" x14ac:dyDescent="0.35">
      <c r="A8" s="17">
        <v>3</v>
      </c>
      <c r="B8" s="17" t="s">
        <v>18</v>
      </c>
      <c r="C8" s="17" t="s">
        <v>17</v>
      </c>
      <c r="D8" s="20">
        <f t="shared" si="0"/>
        <v>2.5000000000000001E-2</v>
      </c>
      <c r="E8" s="22">
        <v>20</v>
      </c>
      <c r="F8" s="21">
        <v>0.02</v>
      </c>
      <c r="G8" s="20">
        <f t="shared" si="1"/>
        <v>0.05</v>
      </c>
      <c r="H8" s="20">
        <f t="shared" si="2"/>
        <v>0.04</v>
      </c>
    </row>
    <row r="9" spans="1:8" ht="15.5" x14ac:dyDescent="0.35">
      <c r="A9" s="17">
        <v>4</v>
      </c>
      <c r="B9" s="11" t="s">
        <v>52</v>
      </c>
      <c r="C9" s="17" t="s">
        <v>17</v>
      </c>
      <c r="D9" s="20">
        <f t="shared" si="0"/>
        <v>2.6666666666666668E-2</v>
      </c>
      <c r="E9" s="22">
        <v>25</v>
      </c>
      <c r="F9" s="21">
        <v>0.02</v>
      </c>
      <c r="G9" s="20">
        <f t="shared" si="1"/>
        <v>5.3333333333333337E-2</v>
      </c>
      <c r="H9" s="20">
        <f t="shared" si="2"/>
        <v>0.04</v>
      </c>
    </row>
    <row r="10" spans="1:8" ht="15.5" x14ac:dyDescent="0.35">
      <c r="A10" s="17">
        <v>5</v>
      </c>
      <c r="B10" s="17" t="s">
        <v>85</v>
      </c>
      <c r="C10" s="17" t="s">
        <v>17</v>
      </c>
      <c r="D10" s="20">
        <f t="shared" si="0"/>
        <v>4.3750000000000004E-2</v>
      </c>
      <c r="E10" s="22">
        <v>20</v>
      </c>
      <c r="F10" s="21">
        <v>3.5000000000000003E-2</v>
      </c>
      <c r="G10" s="20">
        <f t="shared" si="1"/>
        <v>8.7500000000000008E-2</v>
      </c>
      <c r="H10" s="20">
        <f t="shared" si="2"/>
        <v>7.0000000000000007E-2</v>
      </c>
    </row>
    <row r="11" spans="1:8" ht="15.5" x14ac:dyDescent="0.35">
      <c r="A11" s="17">
        <v>6</v>
      </c>
      <c r="B11" s="17" t="s">
        <v>25</v>
      </c>
      <c r="C11" s="17" t="s">
        <v>21</v>
      </c>
      <c r="D11" s="20">
        <f t="shared" si="0"/>
        <v>1E-3</v>
      </c>
      <c r="E11" s="22"/>
      <c r="F11" s="21">
        <v>1E-3</v>
      </c>
      <c r="G11" s="20">
        <f t="shared" si="1"/>
        <v>2E-3</v>
      </c>
      <c r="H11" s="20">
        <f t="shared" si="2"/>
        <v>2E-3</v>
      </c>
    </row>
    <row r="12" spans="1:8" ht="15.5" x14ac:dyDescent="0.35">
      <c r="A12" s="17">
        <v>7</v>
      </c>
      <c r="B12" s="17" t="s">
        <v>22</v>
      </c>
      <c r="C12" s="17" t="s">
        <v>17</v>
      </c>
      <c r="D12" s="20">
        <f t="shared" si="0"/>
        <v>2E-3</v>
      </c>
      <c r="E12" s="22"/>
      <c r="F12" s="21">
        <v>2E-3</v>
      </c>
      <c r="G12" s="20">
        <f t="shared" si="1"/>
        <v>4.0000000000000001E-3</v>
      </c>
      <c r="H12" s="20">
        <f t="shared" si="2"/>
        <v>4.0000000000000001E-3</v>
      </c>
    </row>
    <row r="13" spans="1:8" ht="15.5" x14ac:dyDescent="0.35">
      <c r="A13" s="17">
        <v>8</v>
      </c>
      <c r="B13" s="11" t="s">
        <v>20</v>
      </c>
      <c r="C13" s="17" t="s">
        <v>21</v>
      </c>
      <c r="D13" s="20">
        <f t="shared" si="0"/>
        <v>0.22</v>
      </c>
      <c r="E13" s="22"/>
      <c r="F13" s="21">
        <v>0.22</v>
      </c>
      <c r="G13" s="20">
        <f t="shared" si="1"/>
        <v>0.44</v>
      </c>
      <c r="H13" s="20">
        <f t="shared" si="2"/>
        <v>0.44</v>
      </c>
    </row>
    <row r="14" spans="1:8" ht="15.5" x14ac:dyDescent="0.35">
      <c r="A14" s="17">
        <v>9</v>
      </c>
      <c r="B14" s="17" t="s">
        <v>71</v>
      </c>
      <c r="C14" s="17" t="s">
        <v>17</v>
      </c>
      <c r="D14" s="20">
        <f t="shared" si="0"/>
        <v>1E-3</v>
      </c>
      <c r="E14" s="22">
        <v>50</v>
      </c>
      <c r="F14" s="21">
        <v>5.0000000000000001E-4</v>
      </c>
      <c r="G14" s="20">
        <f t="shared" si="1"/>
        <v>2E-3</v>
      </c>
      <c r="H14" s="20">
        <f t="shared" si="2"/>
        <v>1E-3</v>
      </c>
    </row>
    <row r="15" spans="1:8" ht="16" thickBot="1" x14ac:dyDescent="0.4">
      <c r="A15" s="11"/>
      <c r="B15" s="17"/>
      <c r="C15" s="17" t="s">
        <v>17</v>
      </c>
      <c r="D15" s="25"/>
      <c r="E15" s="24"/>
      <c r="F15" s="39"/>
      <c r="G15" s="25">
        <f t="shared" si="1"/>
        <v>0</v>
      </c>
      <c r="H15" s="25">
        <f t="shared" si="2"/>
        <v>0</v>
      </c>
    </row>
    <row r="16" spans="1:8" ht="16" thickBot="1" x14ac:dyDescent="0.4">
      <c r="A16" s="11"/>
      <c r="B16" s="43" t="s">
        <v>28</v>
      </c>
      <c r="C16" s="28"/>
      <c r="D16" s="29"/>
      <c r="E16" s="30"/>
      <c r="F16" s="31">
        <f>SUM(F6:F15)</f>
        <v>0.31850000000000001</v>
      </c>
      <c r="G16" s="32"/>
      <c r="H16" s="33">
        <f>SUM(H6:H15)</f>
        <v>0.63700000000000001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E9AF-58A7-414B-AFFC-6CBC0A52B0AF}">
  <dimension ref="A1:H1000"/>
  <sheetViews>
    <sheetView workbookViewId="0">
      <selection sqref="A1:B1"/>
    </sheetView>
  </sheetViews>
  <sheetFormatPr defaultColWidth="13.81640625" defaultRowHeight="15" customHeight="1" x14ac:dyDescent="0.3"/>
  <cols>
    <col min="1" max="1" width="4.90625" style="10" customWidth="1"/>
    <col min="2" max="2" width="22.26953125" style="10" customWidth="1"/>
    <col min="3" max="3" width="6.54296875" style="10" customWidth="1"/>
    <col min="4" max="4" width="8.36328125" style="10" customWidth="1"/>
    <col min="5" max="5" width="6.26953125" style="10" customWidth="1"/>
    <col min="6" max="26" width="8.36328125" style="10" customWidth="1"/>
    <col min="27" max="16384" width="13.81640625" style="10"/>
  </cols>
  <sheetData>
    <row r="1" spans="1:8" ht="16" thickBot="1" x14ac:dyDescent="0.4">
      <c r="A1" s="53" t="s">
        <v>5</v>
      </c>
      <c r="B1" s="54"/>
      <c r="C1" s="7" t="s">
        <v>86</v>
      </c>
      <c r="D1" s="8"/>
      <c r="E1" s="8"/>
      <c r="F1" s="8"/>
      <c r="G1" s="8"/>
      <c r="H1" s="9"/>
    </row>
    <row r="2" spans="1:8" ht="16" thickBot="1" x14ac:dyDescent="0.4">
      <c r="A2" s="55" t="s">
        <v>6</v>
      </c>
      <c r="B2" s="56"/>
      <c r="C2" s="57" t="s">
        <v>87</v>
      </c>
      <c r="D2" s="58"/>
      <c r="E2" s="56"/>
      <c r="F2" s="11"/>
      <c r="G2" s="11"/>
      <c r="H2" s="11"/>
    </row>
    <row r="3" spans="1:8" ht="16" thickBot="1" x14ac:dyDescent="0.4">
      <c r="A3" s="59" t="s">
        <v>7</v>
      </c>
      <c r="B3" s="60"/>
      <c r="C3" s="57">
        <v>2</v>
      </c>
      <c r="D3" s="56"/>
      <c r="E3" s="11"/>
      <c r="F3" s="11"/>
      <c r="G3" s="11"/>
      <c r="H3" s="11"/>
    </row>
    <row r="4" spans="1:8" ht="15.5" x14ac:dyDescent="0.35">
      <c r="A4" s="12"/>
      <c r="B4" s="11"/>
      <c r="C4" s="11"/>
      <c r="D4" s="51" t="s">
        <v>8</v>
      </c>
      <c r="E4" s="61"/>
      <c r="F4" s="52"/>
      <c r="G4" s="51" t="s">
        <v>9</v>
      </c>
      <c r="H4" s="52"/>
    </row>
    <row r="5" spans="1:8" ht="15.5" x14ac:dyDescent="0.35">
      <c r="A5" s="34"/>
      <c r="B5" s="14" t="s">
        <v>10</v>
      </c>
      <c r="C5" s="14" t="s">
        <v>11</v>
      </c>
      <c r="D5" s="15" t="s">
        <v>12</v>
      </c>
      <c r="E5" s="16" t="s">
        <v>13</v>
      </c>
      <c r="F5" s="14" t="s">
        <v>14</v>
      </c>
      <c r="G5" s="15" t="s">
        <v>15</v>
      </c>
      <c r="H5" s="15" t="s">
        <v>16</v>
      </c>
    </row>
    <row r="6" spans="1:8" ht="15.5" x14ac:dyDescent="0.35">
      <c r="A6" s="34"/>
      <c r="B6" s="16" t="s">
        <v>88</v>
      </c>
      <c r="C6" s="14"/>
      <c r="D6" s="15"/>
      <c r="E6" s="16"/>
      <c r="F6" s="14"/>
      <c r="G6" s="15"/>
      <c r="H6" s="15"/>
    </row>
    <row r="7" spans="1:8" ht="15.5" x14ac:dyDescent="0.35">
      <c r="A7" s="17">
        <v>1</v>
      </c>
      <c r="B7" s="17" t="s">
        <v>89</v>
      </c>
      <c r="C7" s="17" t="s">
        <v>26</v>
      </c>
      <c r="D7" s="47">
        <v>1</v>
      </c>
      <c r="E7" s="22"/>
      <c r="F7" s="21">
        <v>0.125</v>
      </c>
      <c r="G7" s="20">
        <f t="shared" ref="G7:G15" si="0">D7*$C$3</f>
        <v>2</v>
      </c>
      <c r="H7" s="20">
        <f t="shared" ref="H7:H15" si="1">F7*$C$3</f>
        <v>0.25</v>
      </c>
    </row>
    <row r="8" spans="1:8" ht="15.5" x14ac:dyDescent="0.35">
      <c r="A8" s="17">
        <v>2</v>
      </c>
      <c r="B8" s="17" t="s">
        <v>90</v>
      </c>
      <c r="C8" s="17" t="s">
        <v>17</v>
      </c>
      <c r="D8" s="20">
        <f t="shared" ref="D8:D13" si="2">100*F8/(100-E8)</f>
        <v>1.4999999999999999E-2</v>
      </c>
      <c r="E8" s="22"/>
      <c r="F8" s="21">
        <v>1.4999999999999999E-2</v>
      </c>
      <c r="G8" s="20">
        <f t="shared" si="0"/>
        <v>0.03</v>
      </c>
      <c r="H8" s="20">
        <f t="shared" si="1"/>
        <v>0.03</v>
      </c>
    </row>
    <row r="9" spans="1:8" ht="15.5" x14ac:dyDescent="0.35">
      <c r="A9" s="17">
        <v>3</v>
      </c>
      <c r="B9" s="17" t="s">
        <v>31</v>
      </c>
      <c r="C9" s="17" t="s">
        <v>17</v>
      </c>
      <c r="D9" s="20">
        <f t="shared" si="2"/>
        <v>2E-3</v>
      </c>
      <c r="E9" s="22"/>
      <c r="F9" s="21">
        <v>2E-3</v>
      </c>
      <c r="G9" s="20">
        <f t="shared" si="0"/>
        <v>4.0000000000000001E-3</v>
      </c>
      <c r="H9" s="20">
        <f t="shared" si="1"/>
        <v>4.0000000000000001E-3</v>
      </c>
    </row>
    <row r="10" spans="1:8" ht="15.5" x14ac:dyDescent="0.35">
      <c r="A10" s="17">
        <v>4</v>
      </c>
      <c r="B10" s="17" t="s">
        <v>23</v>
      </c>
      <c r="C10" s="17"/>
      <c r="D10" s="20">
        <f t="shared" si="2"/>
        <v>0</v>
      </c>
      <c r="E10" s="22"/>
      <c r="F10" s="21"/>
      <c r="G10" s="20">
        <f t="shared" si="0"/>
        <v>0</v>
      </c>
      <c r="H10" s="20">
        <f t="shared" si="1"/>
        <v>0</v>
      </c>
    </row>
    <row r="11" spans="1:8" ht="15.5" x14ac:dyDescent="0.35">
      <c r="A11" s="17">
        <v>5</v>
      </c>
      <c r="B11" s="17" t="s">
        <v>32</v>
      </c>
      <c r="C11" s="17"/>
      <c r="D11" s="20">
        <f t="shared" si="2"/>
        <v>0</v>
      </c>
      <c r="E11" s="22"/>
      <c r="F11" s="21"/>
      <c r="G11" s="20">
        <f t="shared" si="0"/>
        <v>0</v>
      </c>
      <c r="H11" s="20">
        <f t="shared" si="1"/>
        <v>0</v>
      </c>
    </row>
    <row r="12" spans="1:8" ht="15.5" x14ac:dyDescent="0.35">
      <c r="A12" s="17">
        <v>6</v>
      </c>
      <c r="B12" s="17" t="s">
        <v>27</v>
      </c>
      <c r="C12" s="17" t="s">
        <v>17</v>
      </c>
      <c r="D12" s="20">
        <f t="shared" si="2"/>
        <v>0.02</v>
      </c>
      <c r="E12" s="22"/>
      <c r="F12" s="21">
        <v>0.02</v>
      </c>
      <c r="G12" s="20">
        <f t="shared" si="0"/>
        <v>0.04</v>
      </c>
      <c r="H12" s="20">
        <f t="shared" si="1"/>
        <v>0.04</v>
      </c>
    </row>
    <row r="13" spans="1:8" ht="15.5" x14ac:dyDescent="0.35">
      <c r="A13" s="17">
        <v>7</v>
      </c>
      <c r="B13" s="17" t="s">
        <v>33</v>
      </c>
      <c r="C13" s="17" t="s">
        <v>17</v>
      </c>
      <c r="D13" s="20">
        <f t="shared" si="2"/>
        <v>0.03</v>
      </c>
      <c r="E13" s="22"/>
      <c r="F13" s="21">
        <v>0.03</v>
      </c>
      <c r="G13" s="20">
        <f t="shared" si="0"/>
        <v>0.06</v>
      </c>
      <c r="H13" s="20">
        <f t="shared" si="1"/>
        <v>0.06</v>
      </c>
    </row>
    <row r="14" spans="1:8" ht="15.5" x14ac:dyDescent="0.35">
      <c r="A14" s="17">
        <v>8</v>
      </c>
      <c r="B14" s="17" t="s">
        <v>91</v>
      </c>
      <c r="C14" s="17" t="s">
        <v>26</v>
      </c>
      <c r="D14" s="20">
        <v>0.5</v>
      </c>
      <c r="E14" s="22"/>
      <c r="F14" s="21">
        <v>2.5000000000000001E-2</v>
      </c>
      <c r="G14" s="20">
        <f t="shared" si="0"/>
        <v>1</v>
      </c>
      <c r="H14" s="20">
        <f t="shared" si="1"/>
        <v>0.05</v>
      </c>
    </row>
    <row r="15" spans="1:8" ht="15.5" x14ac:dyDescent="0.35">
      <c r="A15" s="17">
        <v>9</v>
      </c>
      <c r="B15" s="17" t="s">
        <v>92</v>
      </c>
      <c r="C15" s="17" t="s">
        <v>21</v>
      </c>
      <c r="D15" s="20">
        <v>0.1</v>
      </c>
      <c r="E15" s="22"/>
      <c r="F15" s="21">
        <v>0.1</v>
      </c>
      <c r="G15" s="20">
        <f t="shared" si="0"/>
        <v>0.2</v>
      </c>
      <c r="H15" s="20">
        <f t="shared" si="1"/>
        <v>0.2</v>
      </c>
    </row>
    <row r="16" spans="1:8" ht="15.5" x14ac:dyDescent="0.35">
      <c r="A16" s="17"/>
      <c r="B16" s="13" t="s">
        <v>93</v>
      </c>
      <c r="C16" s="17"/>
      <c r="D16" s="20"/>
      <c r="E16" s="22"/>
      <c r="F16" s="21"/>
      <c r="G16" s="20"/>
      <c r="H16" s="20"/>
    </row>
    <row r="17" spans="1:8" ht="15.5" x14ac:dyDescent="0.35">
      <c r="A17" s="17">
        <v>1</v>
      </c>
      <c r="B17" s="17" t="s">
        <v>94</v>
      </c>
      <c r="C17" s="17" t="s">
        <v>17</v>
      </c>
      <c r="D17" s="20">
        <f t="shared" ref="D17:D26" si="3">100*F17/(100-E17)</f>
        <v>0.03</v>
      </c>
      <c r="E17" s="22"/>
      <c r="F17" s="21">
        <v>0.03</v>
      </c>
      <c r="G17" s="20">
        <f t="shared" ref="G17:G26" si="4">D17*$C$3</f>
        <v>0.06</v>
      </c>
      <c r="H17" s="20">
        <f t="shared" ref="H17:H26" si="5">F17*$C$3</f>
        <v>0.06</v>
      </c>
    </row>
    <row r="18" spans="1:8" ht="15.5" x14ac:dyDescent="0.35">
      <c r="A18" s="17">
        <v>2</v>
      </c>
      <c r="B18" s="17" t="s">
        <v>95</v>
      </c>
      <c r="C18" s="17" t="s">
        <v>21</v>
      </c>
      <c r="D18" s="20">
        <f t="shared" si="3"/>
        <v>7.0000000000000007E-2</v>
      </c>
      <c r="E18" s="22"/>
      <c r="F18" s="21">
        <v>7.0000000000000007E-2</v>
      </c>
      <c r="G18" s="20">
        <f t="shared" si="4"/>
        <v>0.14000000000000001</v>
      </c>
      <c r="H18" s="20">
        <f t="shared" si="5"/>
        <v>0.14000000000000001</v>
      </c>
    </row>
    <row r="19" spans="1:8" ht="15.5" x14ac:dyDescent="0.35">
      <c r="A19" s="17">
        <v>3</v>
      </c>
      <c r="B19" s="17" t="s">
        <v>34</v>
      </c>
      <c r="C19" s="17" t="s">
        <v>17</v>
      </c>
      <c r="D19" s="20">
        <f t="shared" si="3"/>
        <v>5.0000000000000001E-3</v>
      </c>
      <c r="E19" s="22"/>
      <c r="F19" s="21">
        <v>5.0000000000000001E-3</v>
      </c>
      <c r="G19" s="20">
        <f t="shared" si="4"/>
        <v>0.01</v>
      </c>
      <c r="H19" s="20">
        <f t="shared" si="5"/>
        <v>0.01</v>
      </c>
    </row>
    <row r="20" spans="1:8" ht="15.5" x14ac:dyDescent="0.35">
      <c r="A20" s="17">
        <v>4</v>
      </c>
      <c r="B20" s="17" t="s">
        <v>23</v>
      </c>
      <c r="C20" s="17"/>
      <c r="D20" s="20">
        <f t="shared" si="3"/>
        <v>0</v>
      </c>
      <c r="E20" s="22"/>
      <c r="F20" s="21"/>
      <c r="G20" s="20">
        <f t="shared" si="4"/>
        <v>0</v>
      </c>
      <c r="H20" s="20">
        <f t="shared" si="5"/>
        <v>0</v>
      </c>
    </row>
    <row r="21" spans="1:8" ht="15.75" customHeight="1" x14ac:dyDescent="0.35">
      <c r="A21" s="17"/>
      <c r="B21" s="48" t="s">
        <v>96</v>
      </c>
      <c r="C21" s="17"/>
      <c r="D21" s="20">
        <f t="shared" si="3"/>
        <v>0</v>
      </c>
      <c r="E21" s="22"/>
      <c r="F21" s="21"/>
      <c r="G21" s="20">
        <f t="shared" si="4"/>
        <v>0</v>
      </c>
      <c r="H21" s="20">
        <f t="shared" si="5"/>
        <v>0</v>
      </c>
    </row>
    <row r="22" spans="1:8" ht="15.75" customHeight="1" x14ac:dyDescent="0.35">
      <c r="A22" s="17">
        <v>1</v>
      </c>
      <c r="B22" s="17" t="s">
        <v>97</v>
      </c>
      <c r="C22" s="17" t="s">
        <v>17</v>
      </c>
      <c r="D22" s="20">
        <f t="shared" si="3"/>
        <v>0.05</v>
      </c>
      <c r="E22" s="22">
        <v>20</v>
      </c>
      <c r="F22" s="21">
        <v>0.04</v>
      </c>
      <c r="G22" s="20">
        <f t="shared" si="4"/>
        <v>0.1</v>
      </c>
      <c r="H22" s="20">
        <f t="shared" si="5"/>
        <v>0.08</v>
      </c>
    </row>
    <row r="23" spans="1:8" ht="15.75" customHeight="1" x14ac:dyDescent="0.35">
      <c r="A23" s="17">
        <v>2</v>
      </c>
      <c r="B23" s="17" t="s">
        <v>98</v>
      </c>
      <c r="C23" s="17" t="s">
        <v>17</v>
      </c>
      <c r="D23" s="20">
        <f t="shared" si="3"/>
        <v>4.2105263157894736E-2</v>
      </c>
      <c r="E23" s="22">
        <v>5</v>
      </c>
      <c r="F23" s="21">
        <v>0.04</v>
      </c>
      <c r="G23" s="20">
        <f t="shared" si="4"/>
        <v>8.4210526315789472E-2</v>
      </c>
      <c r="H23" s="20">
        <f t="shared" si="5"/>
        <v>0.08</v>
      </c>
    </row>
    <row r="24" spans="1:8" ht="15.75" customHeight="1" x14ac:dyDescent="0.35">
      <c r="A24" s="17">
        <v>3</v>
      </c>
      <c r="B24" s="17" t="s">
        <v>34</v>
      </c>
      <c r="C24" s="17" t="s">
        <v>17</v>
      </c>
      <c r="D24" s="20">
        <f t="shared" si="3"/>
        <v>0.01</v>
      </c>
      <c r="E24" s="22"/>
      <c r="F24" s="21">
        <v>0.01</v>
      </c>
      <c r="G24" s="20">
        <f t="shared" si="4"/>
        <v>0.02</v>
      </c>
      <c r="H24" s="20">
        <f t="shared" si="5"/>
        <v>0.02</v>
      </c>
    </row>
    <row r="25" spans="1:8" ht="15.75" customHeight="1" x14ac:dyDescent="0.35">
      <c r="A25" s="17">
        <v>4</v>
      </c>
      <c r="B25" s="17" t="s">
        <v>23</v>
      </c>
      <c r="C25" s="17" t="s">
        <v>17</v>
      </c>
      <c r="D25" s="20">
        <f t="shared" si="3"/>
        <v>0</v>
      </c>
      <c r="E25" s="22"/>
      <c r="F25" s="21"/>
      <c r="G25" s="20">
        <f t="shared" si="4"/>
        <v>0</v>
      </c>
      <c r="H25" s="20">
        <f t="shared" si="5"/>
        <v>0</v>
      </c>
    </row>
    <row r="26" spans="1:8" ht="15.75" customHeight="1" thickBot="1" x14ac:dyDescent="0.4">
      <c r="A26" s="49">
        <v>5</v>
      </c>
      <c r="B26" s="49" t="s">
        <v>43</v>
      </c>
      <c r="C26" s="17"/>
      <c r="D26" s="20">
        <f t="shared" si="3"/>
        <v>5.0000000000000001E-3</v>
      </c>
      <c r="E26" s="22"/>
      <c r="F26" s="40">
        <v>5.0000000000000001E-3</v>
      </c>
      <c r="G26" s="20">
        <f t="shared" si="4"/>
        <v>0.01</v>
      </c>
      <c r="H26" s="20">
        <f t="shared" si="5"/>
        <v>0.01</v>
      </c>
    </row>
    <row r="27" spans="1:8" ht="15.75" customHeight="1" thickBot="1" x14ac:dyDescent="0.4">
      <c r="A27" s="12"/>
      <c r="B27" s="43" t="s">
        <v>28</v>
      </c>
      <c r="C27" s="28"/>
      <c r="D27" s="29"/>
      <c r="E27" s="30"/>
      <c r="F27" s="31">
        <f>SUM(F7:F26)-F26</f>
        <v>0.51200000000000001</v>
      </c>
      <c r="G27" s="32"/>
      <c r="H27" s="33">
        <f>SUM(H7:H26)</f>
        <v>1.034</v>
      </c>
    </row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B503-B823-4F8C-93D5-6EA9EA11FADE}">
  <dimension ref="A1:H1000"/>
  <sheetViews>
    <sheetView workbookViewId="0">
      <selection sqref="A1:B1"/>
    </sheetView>
  </sheetViews>
  <sheetFormatPr defaultColWidth="13.81640625" defaultRowHeight="15" customHeight="1" x14ac:dyDescent="0.3"/>
  <cols>
    <col min="1" max="1" width="5.7265625" style="10" customWidth="1"/>
    <col min="2" max="2" width="23.7265625" style="10" customWidth="1"/>
    <col min="3" max="4" width="8.36328125" style="10" customWidth="1"/>
    <col min="5" max="5" width="7.26953125" style="10" customWidth="1"/>
    <col min="6" max="26" width="8.36328125" style="10" customWidth="1"/>
    <col min="27" max="16384" width="13.81640625" style="10"/>
  </cols>
  <sheetData>
    <row r="1" spans="1:8" ht="16" thickBot="1" x14ac:dyDescent="0.4">
      <c r="A1" s="53" t="s">
        <v>5</v>
      </c>
      <c r="B1" s="54"/>
      <c r="C1" s="7" t="s">
        <v>58</v>
      </c>
      <c r="D1" s="8"/>
      <c r="E1" s="8"/>
      <c r="F1" s="8"/>
      <c r="G1" s="8"/>
      <c r="H1" s="9"/>
    </row>
    <row r="2" spans="1:8" ht="16" thickBot="1" x14ac:dyDescent="0.4">
      <c r="A2" s="55" t="s">
        <v>6</v>
      </c>
      <c r="B2" s="56"/>
      <c r="C2" s="57" t="s">
        <v>59</v>
      </c>
      <c r="D2" s="58"/>
      <c r="E2" s="56"/>
      <c r="F2" s="11"/>
      <c r="G2" s="11"/>
      <c r="H2" s="11"/>
    </row>
    <row r="3" spans="1:8" ht="16" thickBot="1" x14ac:dyDescent="0.4">
      <c r="A3" s="59" t="s">
        <v>7</v>
      </c>
      <c r="B3" s="60"/>
      <c r="C3" s="57">
        <v>2</v>
      </c>
      <c r="D3" s="56"/>
      <c r="E3" s="11"/>
      <c r="F3" s="11"/>
      <c r="G3" s="11"/>
      <c r="H3" s="11"/>
    </row>
    <row r="4" spans="1:8" ht="15.5" x14ac:dyDescent="0.35">
      <c r="A4" s="12"/>
      <c r="B4" s="11"/>
      <c r="C4" s="11"/>
      <c r="D4" s="51" t="s">
        <v>8</v>
      </c>
      <c r="E4" s="61"/>
      <c r="F4" s="52"/>
      <c r="G4" s="51" t="s">
        <v>9</v>
      </c>
      <c r="H4" s="52"/>
    </row>
    <row r="5" spans="1:8" ht="15.5" x14ac:dyDescent="0.35">
      <c r="A5" s="34"/>
      <c r="B5" s="14" t="s">
        <v>10</v>
      </c>
      <c r="C5" s="14" t="s">
        <v>11</v>
      </c>
      <c r="D5" s="15" t="s">
        <v>12</v>
      </c>
      <c r="E5" s="16" t="s">
        <v>13</v>
      </c>
      <c r="F5" s="14" t="s">
        <v>14</v>
      </c>
      <c r="G5" s="15" t="s">
        <v>15</v>
      </c>
      <c r="H5" s="15" t="s">
        <v>16</v>
      </c>
    </row>
    <row r="6" spans="1:8" ht="15.5" x14ac:dyDescent="0.35">
      <c r="A6" s="17">
        <v>1</v>
      </c>
      <c r="B6" s="35" t="s">
        <v>60</v>
      </c>
      <c r="C6" s="17" t="s">
        <v>17</v>
      </c>
      <c r="D6" s="20">
        <f t="shared" ref="D6:D10" si="0">100*F6/(100-E6)</f>
        <v>0.125</v>
      </c>
      <c r="E6" s="36">
        <v>20</v>
      </c>
      <c r="F6" s="21">
        <v>0.1</v>
      </c>
      <c r="G6" s="20">
        <f t="shared" ref="G6:G27" si="1">D6*$C$3</f>
        <v>0.25</v>
      </c>
      <c r="H6" s="20">
        <f t="shared" ref="H6:H27" si="2">F6*$C$3</f>
        <v>0.2</v>
      </c>
    </row>
    <row r="7" spans="1:8" ht="15.5" x14ac:dyDescent="0.35">
      <c r="A7" s="17">
        <v>2</v>
      </c>
      <c r="B7" s="17" t="s">
        <v>19</v>
      </c>
      <c r="C7" s="17" t="s">
        <v>61</v>
      </c>
      <c r="D7" s="20">
        <f t="shared" si="0"/>
        <v>2.3809523809523808E-2</v>
      </c>
      <c r="E7" s="22">
        <v>16</v>
      </c>
      <c r="F7" s="21">
        <v>0.02</v>
      </c>
      <c r="G7" s="20">
        <f t="shared" si="1"/>
        <v>4.7619047619047616E-2</v>
      </c>
      <c r="H7" s="20">
        <f t="shared" si="2"/>
        <v>0.04</v>
      </c>
    </row>
    <row r="8" spans="1:8" ht="15.5" x14ac:dyDescent="0.35">
      <c r="A8" s="17">
        <v>3</v>
      </c>
      <c r="B8" s="17" t="s">
        <v>23</v>
      </c>
      <c r="C8" s="17"/>
      <c r="D8" s="20">
        <f t="shared" si="0"/>
        <v>0</v>
      </c>
      <c r="E8" s="22"/>
      <c r="F8" s="21">
        <v>0</v>
      </c>
      <c r="G8" s="20">
        <f t="shared" si="1"/>
        <v>0</v>
      </c>
      <c r="H8" s="20">
        <f t="shared" si="2"/>
        <v>0</v>
      </c>
    </row>
    <row r="9" spans="1:8" ht="15.5" x14ac:dyDescent="0.35">
      <c r="A9" s="17">
        <v>4</v>
      </c>
      <c r="B9" s="17" t="s">
        <v>32</v>
      </c>
      <c r="C9" s="17"/>
      <c r="D9" s="20">
        <f t="shared" si="0"/>
        <v>0</v>
      </c>
      <c r="E9" s="22"/>
      <c r="F9" s="21">
        <v>0</v>
      </c>
      <c r="G9" s="20">
        <f t="shared" si="1"/>
        <v>0</v>
      </c>
      <c r="H9" s="20">
        <f t="shared" si="2"/>
        <v>0</v>
      </c>
    </row>
    <row r="10" spans="1:8" ht="15.5" x14ac:dyDescent="0.35">
      <c r="A10" s="17">
        <v>5</v>
      </c>
      <c r="B10" s="17" t="s">
        <v>62</v>
      </c>
      <c r="C10" s="17" t="s">
        <v>17</v>
      </c>
      <c r="D10" s="20">
        <f t="shared" si="0"/>
        <v>2.0270270270270271E-3</v>
      </c>
      <c r="E10" s="22">
        <v>26</v>
      </c>
      <c r="F10" s="21">
        <v>1.5E-3</v>
      </c>
      <c r="G10" s="20">
        <f t="shared" si="1"/>
        <v>4.0540540540540543E-3</v>
      </c>
      <c r="H10" s="20">
        <f t="shared" si="2"/>
        <v>3.0000000000000001E-3</v>
      </c>
    </row>
    <row r="11" spans="1:8" ht="15.5" x14ac:dyDescent="0.35">
      <c r="A11" s="17">
        <v>6</v>
      </c>
      <c r="B11" s="17" t="s">
        <v>63</v>
      </c>
      <c r="C11" s="17" t="s">
        <v>26</v>
      </c>
      <c r="D11" s="20">
        <v>0.25</v>
      </c>
      <c r="E11" s="22"/>
      <c r="F11" s="21">
        <v>2.5000000000000001E-2</v>
      </c>
      <c r="G11" s="20">
        <f t="shared" si="1"/>
        <v>0.5</v>
      </c>
      <c r="H11" s="20">
        <f t="shared" si="2"/>
        <v>0.05</v>
      </c>
    </row>
    <row r="12" spans="1:8" ht="15.5" x14ac:dyDescent="0.35">
      <c r="A12" s="17">
        <v>8</v>
      </c>
      <c r="B12" s="17" t="s">
        <v>30</v>
      </c>
      <c r="C12" s="17" t="s">
        <v>17</v>
      </c>
      <c r="D12" s="20">
        <f t="shared" ref="D12:D27" si="3">100*F12/(100-E12)</f>
        <v>1.4999999999999999E-2</v>
      </c>
      <c r="E12" s="22"/>
      <c r="F12" s="21">
        <v>1.4999999999999999E-2</v>
      </c>
      <c r="G12" s="20">
        <f t="shared" si="1"/>
        <v>0.03</v>
      </c>
      <c r="H12" s="20">
        <f t="shared" si="2"/>
        <v>0.03</v>
      </c>
    </row>
    <row r="13" spans="1:8" ht="15.5" x14ac:dyDescent="0.35">
      <c r="A13" s="17">
        <v>11</v>
      </c>
      <c r="B13" s="17" t="s">
        <v>64</v>
      </c>
      <c r="C13" s="17" t="s">
        <v>21</v>
      </c>
      <c r="D13" s="20">
        <f t="shared" si="3"/>
        <v>0.02</v>
      </c>
      <c r="E13" s="22"/>
      <c r="F13" s="21">
        <v>0.02</v>
      </c>
      <c r="G13" s="20">
        <f t="shared" si="1"/>
        <v>0.04</v>
      </c>
      <c r="H13" s="20">
        <f t="shared" si="2"/>
        <v>0.04</v>
      </c>
    </row>
    <row r="14" spans="1:8" ht="15.5" x14ac:dyDescent="0.35">
      <c r="A14" s="17"/>
      <c r="B14" s="37" t="s">
        <v>65</v>
      </c>
      <c r="C14" s="38"/>
      <c r="D14" s="20">
        <f t="shared" si="3"/>
        <v>0</v>
      </c>
      <c r="E14" s="24"/>
      <c r="F14" s="39"/>
      <c r="G14" s="20">
        <f t="shared" si="1"/>
        <v>0</v>
      </c>
      <c r="H14" s="20">
        <f t="shared" si="2"/>
        <v>0</v>
      </c>
    </row>
    <row r="15" spans="1:8" ht="15.5" x14ac:dyDescent="0.35">
      <c r="A15" s="17">
        <v>1</v>
      </c>
      <c r="B15" s="18" t="s">
        <v>66</v>
      </c>
      <c r="C15" s="38"/>
      <c r="D15" s="20">
        <f t="shared" si="3"/>
        <v>0.03</v>
      </c>
      <c r="E15" s="24"/>
      <c r="F15" s="21">
        <v>0.03</v>
      </c>
      <c r="G15" s="20">
        <f t="shared" si="1"/>
        <v>0.06</v>
      </c>
      <c r="H15" s="20">
        <f t="shared" si="2"/>
        <v>0.06</v>
      </c>
    </row>
    <row r="16" spans="1:8" ht="15.5" x14ac:dyDescent="0.35">
      <c r="A16" s="17">
        <v>2</v>
      </c>
      <c r="B16" s="18" t="s">
        <v>67</v>
      </c>
      <c r="C16" s="38"/>
      <c r="D16" s="20">
        <f t="shared" si="3"/>
        <v>0.15</v>
      </c>
      <c r="E16" s="24"/>
      <c r="F16" s="40">
        <v>0.15</v>
      </c>
      <c r="G16" s="20">
        <f t="shared" si="1"/>
        <v>0.3</v>
      </c>
      <c r="H16" s="20">
        <f t="shared" si="2"/>
        <v>0.3</v>
      </c>
    </row>
    <row r="17" spans="1:8" ht="15.5" x14ac:dyDescent="0.35">
      <c r="A17" s="17">
        <v>3</v>
      </c>
      <c r="B17" s="18" t="s">
        <v>23</v>
      </c>
      <c r="C17" s="38"/>
      <c r="D17" s="20">
        <f t="shared" si="3"/>
        <v>2E-3</v>
      </c>
      <c r="E17" s="24"/>
      <c r="F17" s="21">
        <v>2E-3</v>
      </c>
      <c r="G17" s="20">
        <f t="shared" si="1"/>
        <v>4.0000000000000001E-3</v>
      </c>
      <c r="H17" s="20">
        <f t="shared" si="2"/>
        <v>4.0000000000000001E-3</v>
      </c>
    </row>
    <row r="18" spans="1:8" ht="15.5" x14ac:dyDescent="0.35">
      <c r="A18" s="17">
        <v>4</v>
      </c>
      <c r="B18" s="41" t="s">
        <v>68</v>
      </c>
      <c r="C18" s="38"/>
      <c r="D18" s="20">
        <f t="shared" si="3"/>
        <v>2.5000000000000001E-2</v>
      </c>
      <c r="E18" s="24">
        <v>20</v>
      </c>
      <c r="F18" s="21">
        <v>0.02</v>
      </c>
      <c r="G18" s="20">
        <f t="shared" si="1"/>
        <v>0.05</v>
      </c>
      <c r="H18" s="20">
        <f t="shared" si="2"/>
        <v>0.04</v>
      </c>
    </row>
    <row r="19" spans="1:8" ht="15.5" x14ac:dyDescent="0.35">
      <c r="A19" s="17">
        <v>5</v>
      </c>
      <c r="B19" s="41" t="s">
        <v>69</v>
      </c>
      <c r="C19" s="38"/>
      <c r="D19" s="20">
        <f t="shared" si="3"/>
        <v>0.01</v>
      </c>
      <c r="E19" s="24"/>
      <c r="F19" s="21">
        <v>0.01</v>
      </c>
      <c r="G19" s="20">
        <f t="shared" si="1"/>
        <v>0.02</v>
      </c>
      <c r="H19" s="20">
        <f t="shared" si="2"/>
        <v>0.02</v>
      </c>
    </row>
    <row r="20" spans="1:8" ht="16.5" customHeight="1" x14ac:dyDescent="0.35">
      <c r="A20" s="17">
        <v>6</v>
      </c>
      <c r="B20" s="18" t="s">
        <v>25</v>
      </c>
      <c r="C20" s="38"/>
      <c r="D20" s="20">
        <f t="shared" si="3"/>
        <v>2E-3</v>
      </c>
      <c r="E20" s="24"/>
      <c r="F20" s="21">
        <v>2E-3</v>
      </c>
      <c r="G20" s="20">
        <f t="shared" si="1"/>
        <v>4.0000000000000001E-3</v>
      </c>
      <c r="H20" s="20">
        <f t="shared" si="2"/>
        <v>4.0000000000000001E-3</v>
      </c>
    </row>
    <row r="21" spans="1:8" ht="16.5" customHeight="1" x14ac:dyDescent="0.35">
      <c r="A21" s="17"/>
      <c r="B21" s="42" t="s">
        <v>70</v>
      </c>
      <c r="C21" s="38"/>
      <c r="D21" s="20">
        <f t="shared" si="3"/>
        <v>0</v>
      </c>
      <c r="E21" s="24"/>
      <c r="F21" s="39"/>
      <c r="G21" s="20">
        <f t="shared" si="1"/>
        <v>0</v>
      </c>
      <c r="H21" s="20">
        <f t="shared" si="2"/>
        <v>0</v>
      </c>
    </row>
    <row r="22" spans="1:8" ht="16.5" customHeight="1" x14ac:dyDescent="0.35">
      <c r="A22" s="17">
        <v>1</v>
      </c>
      <c r="B22" s="17" t="s">
        <v>35</v>
      </c>
      <c r="C22" s="38"/>
      <c r="D22" s="20">
        <f t="shared" si="3"/>
        <v>5.0000000000000001E-3</v>
      </c>
      <c r="E22" s="24"/>
      <c r="F22" s="21">
        <v>5.0000000000000001E-3</v>
      </c>
      <c r="G22" s="20">
        <f t="shared" si="1"/>
        <v>0.01</v>
      </c>
      <c r="H22" s="20">
        <f t="shared" si="2"/>
        <v>0.01</v>
      </c>
    </row>
    <row r="23" spans="1:8" ht="16.5" customHeight="1" x14ac:dyDescent="0.35">
      <c r="A23" s="17">
        <v>2</v>
      </c>
      <c r="B23" s="17" t="s">
        <v>27</v>
      </c>
      <c r="C23" s="38"/>
      <c r="D23" s="20">
        <f t="shared" si="3"/>
        <v>5.0000000000000001E-3</v>
      </c>
      <c r="E23" s="24"/>
      <c r="F23" s="21">
        <v>5.0000000000000001E-3</v>
      </c>
      <c r="G23" s="20">
        <f t="shared" si="1"/>
        <v>0.01</v>
      </c>
      <c r="H23" s="20">
        <f t="shared" si="2"/>
        <v>0.01</v>
      </c>
    </row>
    <row r="24" spans="1:8" ht="15.75" customHeight="1" x14ac:dyDescent="0.35">
      <c r="A24" s="17">
        <v>3</v>
      </c>
      <c r="B24" s="17" t="s">
        <v>36</v>
      </c>
      <c r="C24" s="38"/>
      <c r="D24" s="20">
        <f t="shared" si="3"/>
        <v>0.11</v>
      </c>
      <c r="E24" s="24"/>
      <c r="F24" s="21">
        <v>0.11</v>
      </c>
      <c r="G24" s="20">
        <f t="shared" si="1"/>
        <v>0.22</v>
      </c>
      <c r="H24" s="20">
        <f t="shared" si="2"/>
        <v>0.22</v>
      </c>
    </row>
    <row r="25" spans="1:8" ht="15.75" customHeight="1" x14ac:dyDescent="0.35">
      <c r="A25" s="17">
        <v>4</v>
      </c>
      <c r="B25" s="17" t="s">
        <v>23</v>
      </c>
      <c r="C25" s="38"/>
      <c r="D25" s="20">
        <f t="shared" si="3"/>
        <v>0</v>
      </c>
      <c r="E25" s="24"/>
      <c r="F25" s="39"/>
      <c r="G25" s="20">
        <f t="shared" si="1"/>
        <v>0</v>
      </c>
      <c r="H25" s="20">
        <f t="shared" si="2"/>
        <v>0</v>
      </c>
    </row>
    <row r="26" spans="1:8" ht="15.75" customHeight="1" x14ac:dyDescent="0.35">
      <c r="A26" s="17">
        <v>5</v>
      </c>
      <c r="B26" s="17" t="s">
        <v>37</v>
      </c>
      <c r="C26" s="38"/>
      <c r="D26" s="20">
        <f t="shared" si="3"/>
        <v>0</v>
      </c>
      <c r="E26" s="24"/>
      <c r="F26" s="39">
        <v>0</v>
      </c>
      <c r="G26" s="20">
        <f t="shared" si="1"/>
        <v>0</v>
      </c>
      <c r="H26" s="20">
        <f t="shared" si="2"/>
        <v>0</v>
      </c>
    </row>
    <row r="27" spans="1:8" ht="15.75" customHeight="1" thickBot="1" x14ac:dyDescent="0.4">
      <c r="A27" s="26">
        <v>6</v>
      </c>
      <c r="B27" s="17" t="s">
        <v>71</v>
      </c>
      <c r="C27" s="38"/>
      <c r="D27" s="20">
        <f t="shared" si="3"/>
        <v>2.8571428571428571E-3</v>
      </c>
      <c r="E27" s="24">
        <v>30</v>
      </c>
      <c r="F27" s="39">
        <v>2E-3</v>
      </c>
      <c r="G27" s="20">
        <f t="shared" si="1"/>
        <v>5.7142857142857143E-3</v>
      </c>
      <c r="H27" s="20">
        <f t="shared" si="2"/>
        <v>4.0000000000000001E-3</v>
      </c>
    </row>
    <row r="28" spans="1:8" ht="15.75" customHeight="1" thickBot="1" x14ac:dyDescent="0.4">
      <c r="A28" s="12"/>
      <c r="B28" s="43" t="s">
        <v>28</v>
      </c>
      <c r="C28" s="28"/>
      <c r="D28" s="29"/>
      <c r="E28" s="30"/>
      <c r="F28" s="31">
        <f>SUM(F6:F27)</f>
        <v>0.51750000000000007</v>
      </c>
      <c r="G28" s="32"/>
      <c r="H28" s="33">
        <f>SUM(H6:H27)</f>
        <v>1.0350000000000001</v>
      </c>
    </row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A33E-B35F-471A-A038-90999E0222BA}">
  <dimension ref="A1:H1000"/>
  <sheetViews>
    <sheetView workbookViewId="0">
      <selection sqref="A1:B1"/>
    </sheetView>
  </sheetViews>
  <sheetFormatPr defaultColWidth="13.81640625" defaultRowHeight="15" customHeight="1" x14ac:dyDescent="0.3"/>
  <cols>
    <col min="1" max="1" width="5.36328125" style="10" customWidth="1"/>
    <col min="2" max="2" width="16.6328125" style="10" customWidth="1"/>
    <col min="3" max="26" width="8.36328125" style="10" customWidth="1"/>
    <col min="27" max="16384" width="13.81640625" style="10"/>
  </cols>
  <sheetData>
    <row r="1" spans="1:8" ht="16" thickBot="1" x14ac:dyDescent="0.4">
      <c r="A1" s="53" t="s">
        <v>5</v>
      </c>
      <c r="B1" s="54"/>
      <c r="C1" s="44" t="s">
        <v>38</v>
      </c>
      <c r="D1" s="8"/>
      <c r="E1" s="8" t="s">
        <v>39</v>
      </c>
      <c r="F1" s="45" t="s">
        <v>40</v>
      </c>
      <c r="G1" s="8"/>
      <c r="H1" s="9"/>
    </row>
    <row r="2" spans="1:8" ht="16" thickBot="1" x14ac:dyDescent="0.4">
      <c r="A2" s="55" t="s">
        <v>41</v>
      </c>
      <c r="B2" s="56"/>
      <c r="C2" s="57" t="s">
        <v>99</v>
      </c>
      <c r="D2" s="58"/>
      <c r="E2" s="56"/>
      <c r="F2" s="11"/>
      <c r="G2" s="11"/>
      <c r="H2" s="11"/>
    </row>
    <row r="3" spans="1:8" ht="16" thickBot="1" x14ac:dyDescent="0.4">
      <c r="A3" s="59" t="s">
        <v>7</v>
      </c>
      <c r="B3" s="60"/>
      <c r="C3" s="57">
        <v>2</v>
      </c>
      <c r="D3" s="56"/>
      <c r="E3" s="11"/>
      <c r="F3" s="11"/>
      <c r="G3" s="11"/>
      <c r="H3" s="11"/>
    </row>
    <row r="4" spans="1:8" ht="15.5" x14ac:dyDescent="0.35">
      <c r="A4" s="12"/>
      <c r="B4" s="11"/>
      <c r="C4" s="11"/>
      <c r="D4" s="51" t="s">
        <v>8</v>
      </c>
      <c r="E4" s="61"/>
      <c r="F4" s="52"/>
      <c r="G4" s="51" t="s">
        <v>9</v>
      </c>
      <c r="H4" s="52"/>
    </row>
    <row r="5" spans="1:8" ht="15.5" x14ac:dyDescent="0.35">
      <c r="A5" s="34"/>
      <c r="B5" s="14" t="s">
        <v>10</v>
      </c>
      <c r="C5" s="14" t="s">
        <v>11</v>
      </c>
      <c r="D5" s="15" t="s">
        <v>12</v>
      </c>
      <c r="E5" s="16" t="s">
        <v>13</v>
      </c>
      <c r="F5" s="14" t="s">
        <v>14</v>
      </c>
      <c r="G5" s="15" t="s">
        <v>15</v>
      </c>
      <c r="H5" s="15" t="s">
        <v>16</v>
      </c>
    </row>
    <row r="6" spans="1:8" ht="15.5" x14ac:dyDescent="0.35">
      <c r="A6" s="17">
        <v>1</v>
      </c>
      <c r="B6" s="17" t="s">
        <v>42</v>
      </c>
      <c r="C6" s="17" t="s">
        <v>17</v>
      </c>
      <c r="D6" s="20">
        <f t="shared" ref="D6:D7" si="0">100*F6/(100-E6)</f>
        <v>0.08</v>
      </c>
      <c r="E6" s="22"/>
      <c r="F6" s="21">
        <v>0.08</v>
      </c>
      <c r="G6" s="20">
        <f t="shared" ref="G6:G12" si="1">D6*$C$3</f>
        <v>0.16</v>
      </c>
      <c r="H6" s="20">
        <f t="shared" ref="H6:H12" si="2">F6*$C$3</f>
        <v>0.16</v>
      </c>
    </row>
    <row r="7" spans="1:8" ht="15.5" x14ac:dyDescent="0.35">
      <c r="A7" s="17">
        <v>2</v>
      </c>
      <c r="B7" s="17" t="s">
        <v>43</v>
      </c>
      <c r="C7" s="17" t="s">
        <v>17</v>
      </c>
      <c r="D7" s="20">
        <f t="shared" si="0"/>
        <v>1.2500000000000001E-2</v>
      </c>
      <c r="E7" s="22"/>
      <c r="F7" s="21">
        <v>1.2500000000000001E-2</v>
      </c>
      <c r="G7" s="20">
        <f t="shared" si="1"/>
        <v>2.5000000000000001E-2</v>
      </c>
      <c r="H7" s="20">
        <f t="shared" si="2"/>
        <v>2.5000000000000001E-2</v>
      </c>
    </row>
    <row r="8" spans="1:8" ht="15.5" x14ac:dyDescent="0.35">
      <c r="A8" s="17">
        <v>3</v>
      </c>
      <c r="B8" s="17" t="s">
        <v>44</v>
      </c>
      <c r="C8" s="17" t="s">
        <v>26</v>
      </c>
      <c r="D8" s="47">
        <v>1</v>
      </c>
      <c r="E8" s="22"/>
      <c r="F8" s="21">
        <v>0.02</v>
      </c>
      <c r="G8" s="47">
        <f t="shared" si="1"/>
        <v>2</v>
      </c>
      <c r="H8" s="20">
        <f t="shared" si="2"/>
        <v>0.04</v>
      </c>
    </row>
    <row r="9" spans="1:8" ht="15.5" x14ac:dyDescent="0.35">
      <c r="A9" s="17">
        <v>4</v>
      </c>
      <c r="B9" s="17" t="s">
        <v>45</v>
      </c>
      <c r="C9" s="17" t="s">
        <v>17</v>
      </c>
      <c r="D9" s="20">
        <f t="shared" ref="D9:D12" si="3">100*F9/(100-E9)</f>
        <v>1E-3</v>
      </c>
      <c r="E9" s="22"/>
      <c r="F9" s="17">
        <v>1E-3</v>
      </c>
      <c r="G9" s="20">
        <f t="shared" si="1"/>
        <v>2E-3</v>
      </c>
      <c r="H9" s="20">
        <f t="shared" si="2"/>
        <v>2E-3</v>
      </c>
    </row>
    <row r="10" spans="1:8" ht="15.5" x14ac:dyDescent="0.35">
      <c r="A10" s="17">
        <v>5</v>
      </c>
      <c r="B10" s="17" t="s">
        <v>43</v>
      </c>
      <c r="C10" s="17" t="s">
        <v>17</v>
      </c>
      <c r="D10" s="20">
        <f t="shared" si="3"/>
        <v>5.0000000000000001E-3</v>
      </c>
      <c r="E10" s="22"/>
      <c r="F10" s="17">
        <v>5.0000000000000001E-3</v>
      </c>
      <c r="G10" s="20">
        <f t="shared" si="1"/>
        <v>0.01</v>
      </c>
      <c r="H10" s="20">
        <f t="shared" si="2"/>
        <v>0.01</v>
      </c>
    </row>
    <row r="11" spans="1:8" ht="15.5" x14ac:dyDescent="0.35">
      <c r="A11" s="12">
        <v>6</v>
      </c>
      <c r="B11" s="17" t="s">
        <v>46</v>
      </c>
      <c r="C11" s="17" t="s">
        <v>17</v>
      </c>
      <c r="D11" s="20">
        <f t="shared" si="3"/>
        <v>0.01</v>
      </c>
      <c r="E11" s="22"/>
      <c r="F11" s="21">
        <v>0.01</v>
      </c>
      <c r="G11" s="20">
        <f t="shared" si="1"/>
        <v>0.02</v>
      </c>
      <c r="H11" s="20">
        <f t="shared" si="2"/>
        <v>0.02</v>
      </c>
    </row>
    <row r="12" spans="1:8" ht="16" thickBot="1" x14ac:dyDescent="0.4">
      <c r="A12" s="12">
        <v>7</v>
      </c>
      <c r="B12" s="38" t="s">
        <v>47</v>
      </c>
      <c r="C12" s="38" t="s">
        <v>17</v>
      </c>
      <c r="D12" s="20">
        <f t="shared" si="3"/>
        <v>2E-3</v>
      </c>
      <c r="E12" s="24"/>
      <c r="F12" s="39">
        <v>2E-3</v>
      </c>
      <c r="G12" s="25">
        <f t="shared" si="1"/>
        <v>4.0000000000000001E-3</v>
      </c>
      <c r="H12" s="25">
        <f t="shared" si="2"/>
        <v>4.0000000000000001E-3</v>
      </c>
    </row>
    <row r="13" spans="1:8" ht="16" thickBot="1" x14ac:dyDescent="0.4">
      <c r="A13" s="12"/>
      <c r="B13" s="43" t="s">
        <v>28</v>
      </c>
      <c r="C13" s="28"/>
      <c r="D13" s="29"/>
      <c r="E13" s="30"/>
      <c r="F13" s="31">
        <f>SUM(F6:F12)</f>
        <v>0.1305</v>
      </c>
      <c r="G13" s="32"/>
      <c r="H13" s="33">
        <f>SUM(H6:H12)</f>
        <v>0.26100000000000001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999B-84B1-4E66-8027-7D6B45E03378}">
  <dimension ref="A1:H1000"/>
  <sheetViews>
    <sheetView workbookViewId="0">
      <selection sqref="A1:B1"/>
    </sheetView>
  </sheetViews>
  <sheetFormatPr defaultColWidth="13.81640625" defaultRowHeight="15" customHeight="1" x14ac:dyDescent="0.3"/>
  <cols>
    <col min="1" max="1" width="5.453125" style="10" customWidth="1"/>
    <col min="2" max="2" width="16.6328125" style="10" customWidth="1"/>
    <col min="3" max="26" width="8.36328125" style="10" customWidth="1"/>
    <col min="27" max="16384" width="13.81640625" style="10"/>
  </cols>
  <sheetData>
    <row r="1" spans="1:8" ht="16" thickBot="1" x14ac:dyDescent="0.4">
      <c r="A1" s="53" t="s">
        <v>5</v>
      </c>
      <c r="B1" s="54"/>
      <c r="C1" s="44" t="s">
        <v>72</v>
      </c>
      <c r="D1" s="8"/>
      <c r="E1" s="8"/>
      <c r="F1" s="45"/>
      <c r="G1" s="8"/>
      <c r="H1" s="9"/>
    </row>
    <row r="2" spans="1:8" ht="16" thickBot="1" x14ac:dyDescent="0.4">
      <c r="A2" s="55" t="s">
        <v>41</v>
      </c>
      <c r="B2" s="56"/>
      <c r="C2" s="57" t="s">
        <v>73</v>
      </c>
      <c r="D2" s="58"/>
      <c r="E2" s="56"/>
      <c r="F2" s="11"/>
      <c r="G2" s="11"/>
      <c r="H2" s="11"/>
    </row>
    <row r="3" spans="1:8" ht="16" thickBot="1" x14ac:dyDescent="0.4">
      <c r="A3" s="59" t="s">
        <v>7</v>
      </c>
      <c r="B3" s="60"/>
      <c r="C3" s="57">
        <v>2</v>
      </c>
      <c r="D3" s="56"/>
      <c r="E3" s="11"/>
      <c r="F3" s="11"/>
      <c r="G3" s="11"/>
      <c r="H3" s="11"/>
    </row>
    <row r="4" spans="1:8" ht="15.5" x14ac:dyDescent="0.35">
      <c r="A4" s="12"/>
      <c r="B4" s="11"/>
      <c r="C4" s="11"/>
      <c r="D4" s="51" t="s">
        <v>8</v>
      </c>
      <c r="E4" s="61"/>
      <c r="F4" s="52"/>
      <c r="G4" s="51" t="s">
        <v>9</v>
      </c>
      <c r="H4" s="52"/>
    </row>
    <row r="5" spans="1:8" ht="15.5" x14ac:dyDescent="0.35">
      <c r="A5" s="34"/>
      <c r="B5" s="14" t="s">
        <v>10</v>
      </c>
      <c r="C5" s="14" t="s">
        <v>11</v>
      </c>
      <c r="D5" s="15" t="s">
        <v>12</v>
      </c>
      <c r="E5" s="16" t="s">
        <v>13</v>
      </c>
      <c r="F5" s="14" t="s">
        <v>14</v>
      </c>
      <c r="G5" s="15" t="s">
        <v>15</v>
      </c>
      <c r="H5" s="15" t="s">
        <v>16</v>
      </c>
    </row>
    <row r="6" spans="1:8" ht="15.5" x14ac:dyDescent="0.35">
      <c r="A6" s="17">
        <v>1</v>
      </c>
      <c r="B6" s="17" t="s">
        <v>74</v>
      </c>
      <c r="C6" s="17" t="s">
        <v>17</v>
      </c>
      <c r="D6" s="20">
        <f t="shared" ref="D6:D12" si="0">100*F6/(100-E6)</f>
        <v>0.12</v>
      </c>
      <c r="E6" s="22"/>
      <c r="F6" s="21">
        <v>0.12</v>
      </c>
      <c r="G6" s="20">
        <f t="shared" ref="G6:G17" si="1">D6*$C$3</f>
        <v>0.24</v>
      </c>
      <c r="H6" s="20">
        <f t="shared" ref="H6:H17" si="2">F6*$C$3</f>
        <v>0.24</v>
      </c>
    </row>
    <row r="7" spans="1:8" ht="15.5" x14ac:dyDescent="0.35">
      <c r="A7" s="17">
        <v>2</v>
      </c>
      <c r="B7" s="17" t="s">
        <v>75</v>
      </c>
      <c r="C7" s="17" t="s">
        <v>21</v>
      </c>
      <c r="D7" s="20">
        <f t="shared" si="0"/>
        <v>7.4999999999999997E-2</v>
      </c>
      <c r="E7" s="22"/>
      <c r="F7" s="17">
        <v>7.4999999999999997E-2</v>
      </c>
      <c r="G7" s="20">
        <f t="shared" si="1"/>
        <v>0.15</v>
      </c>
      <c r="H7" s="20">
        <f t="shared" si="2"/>
        <v>0.15</v>
      </c>
    </row>
    <row r="8" spans="1:8" ht="15.5" x14ac:dyDescent="0.35">
      <c r="A8" s="17">
        <v>3</v>
      </c>
      <c r="B8" s="17" t="s">
        <v>43</v>
      </c>
      <c r="C8" s="17" t="s">
        <v>17</v>
      </c>
      <c r="D8" s="20">
        <f t="shared" si="0"/>
        <v>1.4999999999999999E-2</v>
      </c>
      <c r="E8" s="22"/>
      <c r="F8" s="17">
        <v>1.4999999999999999E-2</v>
      </c>
      <c r="G8" s="20">
        <f t="shared" si="1"/>
        <v>0.03</v>
      </c>
      <c r="H8" s="20">
        <f t="shared" si="2"/>
        <v>0.03</v>
      </c>
    </row>
    <row r="9" spans="1:8" ht="15.5" x14ac:dyDescent="0.35">
      <c r="A9" s="17">
        <v>4</v>
      </c>
      <c r="B9" s="17" t="s">
        <v>76</v>
      </c>
      <c r="C9" s="17" t="s">
        <v>17</v>
      </c>
      <c r="D9" s="20">
        <f t="shared" si="0"/>
        <v>1E-3</v>
      </c>
      <c r="E9" s="22"/>
      <c r="F9" s="17">
        <v>1E-3</v>
      </c>
      <c r="G9" s="20">
        <f t="shared" si="1"/>
        <v>2E-3</v>
      </c>
      <c r="H9" s="20">
        <f t="shared" si="2"/>
        <v>2E-3</v>
      </c>
    </row>
    <row r="10" spans="1:8" ht="15.5" x14ac:dyDescent="0.35">
      <c r="A10" s="17">
        <v>5</v>
      </c>
      <c r="B10" s="17" t="s">
        <v>77</v>
      </c>
      <c r="C10" s="17" t="s">
        <v>17</v>
      </c>
      <c r="D10" s="20">
        <f t="shared" si="0"/>
        <v>1E-3</v>
      </c>
      <c r="E10" s="22"/>
      <c r="F10" s="21">
        <v>1E-3</v>
      </c>
      <c r="G10" s="20">
        <f t="shared" si="1"/>
        <v>2E-3</v>
      </c>
      <c r="H10" s="20">
        <f t="shared" si="2"/>
        <v>2E-3</v>
      </c>
    </row>
    <row r="11" spans="1:8" ht="15.5" x14ac:dyDescent="0.35">
      <c r="A11" s="17" t="s">
        <v>78</v>
      </c>
      <c r="B11" s="17"/>
      <c r="C11" s="17"/>
      <c r="D11" s="20">
        <f t="shared" si="0"/>
        <v>0</v>
      </c>
      <c r="E11" s="22"/>
      <c r="F11" s="17"/>
      <c r="G11" s="20">
        <f t="shared" si="1"/>
        <v>0</v>
      </c>
      <c r="H11" s="20">
        <f t="shared" si="2"/>
        <v>0</v>
      </c>
    </row>
    <row r="12" spans="1:8" ht="15.5" x14ac:dyDescent="0.35">
      <c r="A12" s="17">
        <v>1</v>
      </c>
      <c r="B12" s="17" t="s">
        <v>36</v>
      </c>
      <c r="C12" s="17" t="s">
        <v>21</v>
      </c>
      <c r="D12" s="20">
        <f t="shared" si="0"/>
        <v>0.1</v>
      </c>
      <c r="E12" s="22"/>
      <c r="F12" s="40">
        <v>0.1</v>
      </c>
      <c r="G12" s="20">
        <f t="shared" si="1"/>
        <v>0.2</v>
      </c>
      <c r="H12" s="20">
        <f t="shared" si="2"/>
        <v>0.2</v>
      </c>
    </row>
    <row r="13" spans="1:8" ht="15.5" x14ac:dyDescent="0.35">
      <c r="A13" s="17">
        <v>2</v>
      </c>
      <c r="B13" s="17" t="s">
        <v>79</v>
      </c>
      <c r="C13" s="17" t="s">
        <v>26</v>
      </c>
      <c r="D13" s="46">
        <v>1</v>
      </c>
      <c r="E13" s="22"/>
      <c r="F13" s="40">
        <v>0.02</v>
      </c>
      <c r="G13" s="20">
        <f t="shared" si="1"/>
        <v>2</v>
      </c>
      <c r="H13" s="20">
        <f t="shared" si="2"/>
        <v>0.04</v>
      </c>
    </row>
    <row r="14" spans="1:8" ht="15.5" x14ac:dyDescent="0.35">
      <c r="A14" s="17">
        <v>3</v>
      </c>
      <c r="B14" s="17" t="s">
        <v>43</v>
      </c>
      <c r="C14" s="17" t="s">
        <v>17</v>
      </c>
      <c r="D14" s="20">
        <f t="shared" ref="D14:D17" si="3">100*F14/(100-E14)</f>
        <v>0.02</v>
      </c>
      <c r="E14" s="22"/>
      <c r="F14" s="40">
        <v>0.02</v>
      </c>
      <c r="G14" s="20">
        <f t="shared" si="1"/>
        <v>0.04</v>
      </c>
      <c r="H14" s="20">
        <f t="shared" si="2"/>
        <v>0.04</v>
      </c>
    </row>
    <row r="15" spans="1:8" ht="15.5" x14ac:dyDescent="0.35">
      <c r="A15" s="17">
        <v>4</v>
      </c>
      <c r="B15" s="17" t="s">
        <v>80</v>
      </c>
      <c r="C15" s="17" t="s">
        <v>17</v>
      </c>
      <c r="D15" s="20">
        <f t="shared" si="3"/>
        <v>1E-3</v>
      </c>
      <c r="E15" s="22"/>
      <c r="F15" s="17">
        <v>1E-3</v>
      </c>
      <c r="G15" s="20">
        <f t="shared" si="1"/>
        <v>2E-3</v>
      </c>
      <c r="H15" s="20">
        <f t="shared" si="2"/>
        <v>2E-3</v>
      </c>
    </row>
    <row r="16" spans="1:8" ht="15.5" x14ac:dyDescent="0.35">
      <c r="A16" s="17" t="s">
        <v>81</v>
      </c>
      <c r="B16" s="17"/>
      <c r="C16" s="17"/>
      <c r="D16" s="20">
        <f t="shared" si="3"/>
        <v>0</v>
      </c>
      <c r="E16" s="22"/>
      <c r="F16" s="17"/>
      <c r="G16" s="20">
        <f t="shared" si="1"/>
        <v>0</v>
      </c>
      <c r="H16" s="20">
        <f t="shared" si="2"/>
        <v>0</v>
      </c>
    </row>
    <row r="17" spans="1:8" ht="16" thickBot="1" x14ac:dyDescent="0.4">
      <c r="A17" s="17">
        <v>1</v>
      </c>
      <c r="B17" s="17" t="s">
        <v>82</v>
      </c>
      <c r="C17" s="17" t="s">
        <v>17</v>
      </c>
      <c r="D17" s="20">
        <f t="shared" si="3"/>
        <v>1E-3</v>
      </c>
      <c r="E17" s="22"/>
      <c r="F17" s="17">
        <v>1E-3</v>
      </c>
      <c r="G17" s="20">
        <f t="shared" si="1"/>
        <v>2E-3</v>
      </c>
      <c r="H17" s="20">
        <f t="shared" si="2"/>
        <v>2E-3</v>
      </c>
    </row>
    <row r="18" spans="1:8" ht="16" thickBot="1" x14ac:dyDescent="0.4">
      <c r="A18" s="12"/>
      <c r="B18" s="43" t="s">
        <v>28</v>
      </c>
      <c r="C18" s="28"/>
      <c r="D18" s="29"/>
      <c r="E18" s="30"/>
      <c r="F18" s="31">
        <f>SUM(F6:F17)</f>
        <v>0.35400000000000009</v>
      </c>
      <c r="G18" s="32"/>
      <c r="H18" s="33">
        <f>SUM(H6:H17)</f>
        <v>0.70800000000000018</v>
      </c>
    </row>
    <row r="21" spans="1:8" ht="15.75" customHeight="1" x14ac:dyDescent="0.3"/>
    <row r="22" spans="1:8" ht="15.75" customHeight="1" x14ac:dyDescent="0.3"/>
    <row r="23" spans="1:8" ht="15.75" customHeight="1" x14ac:dyDescent="0.3"/>
    <row r="24" spans="1:8" ht="15.75" customHeight="1" x14ac:dyDescent="0.3"/>
    <row r="25" spans="1:8" ht="15.75" customHeight="1" x14ac:dyDescent="0.3"/>
    <row r="26" spans="1:8" ht="15.75" customHeight="1" x14ac:dyDescent="0.3"/>
    <row r="27" spans="1:8" ht="15.75" customHeight="1" x14ac:dyDescent="0.3"/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näidiste loend</vt:lpstr>
      <vt:lpstr>Kõrvitsapüreesupp </vt:lpstr>
      <vt:lpstr>Värskekapsasupp</vt:lpstr>
      <vt:lpstr>Kiievi kotlett cous cousiga</vt:lpstr>
      <vt:lpstr>Kalahakkšnitsel köögiviljariis</vt:lpstr>
      <vt:lpstr>Creme Brulee</vt:lpstr>
      <vt:lpstr>Pošeeritud pirnid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Maret</dc:creator>
  <cp:lastModifiedBy>EPÜ</cp:lastModifiedBy>
  <dcterms:created xsi:type="dcterms:W3CDTF">2020-10-06T10:30:36Z</dcterms:created>
  <dcterms:modified xsi:type="dcterms:W3CDTF">2021-05-23T16:11:41Z</dcterms:modified>
</cp:coreProperties>
</file>