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7365" activeTab="0"/>
  </bookViews>
  <sheets>
    <sheet name="Vaba klass" sheetId="1" r:id="rId1"/>
    <sheet name="2WD Esisild" sheetId="2" r:id="rId2"/>
    <sheet name="2WD Tagasild" sheetId="3" r:id="rId3"/>
    <sheet name="Noored B" sheetId="4" r:id="rId4"/>
    <sheet name="Noored A" sheetId="5" r:id="rId5"/>
    <sheet name="4WD Vaba" sheetId="6" r:id="rId6"/>
  </sheets>
  <definedNames>
    <definedName name="EXCSTART" localSheetId="1">'2WD Esisild'!$A$4:$D$15</definedName>
    <definedName name="EXCSTART" localSheetId="2">'2WD Tagasild'!$A$4:$D$15</definedName>
    <definedName name="EXCSTART" localSheetId="5">'4WD Vaba'!$A$4:$D$15</definedName>
    <definedName name="EXCSTART" localSheetId="4">'Noored A'!$A$4:$D$15</definedName>
    <definedName name="EXCSTART" localSheetId="3">'Noored B'!$A$4:$D$15</definedName>
    <definedName name="EXCSTART" localSheetId="0">'Vaba klass'!$A$4:$D$15</definedName>
  </definedNames>
  <calcPr fullCalcOnLoad="1"/>
</workbook>
</file>

<file path=xl/sharedStrings.xml><?xml version="1.0" encoding="utf-8"?>
<sst xmlns="http://schemas.openxmlformats.org/spreadsheetml/2006/main" count="325" uniqueCount="97">
  <si>
    <t>1</t>
  </si>
  <si>
    <t>2</t>
  </si>
  <si>
    <t>3</t>
  </si>
  <si>
    <t>4</t>
  </si>
  <si>
    <t>5</t>
  </si>
  <si>
    <t>6</t>
  </si>
  <si>
    <t>7</t>
  </si>
  <si>
    <t>8</t>
  </si>
  <si>
    <t>Sõitja / Driver</t>
  </si>
  <si>
    <t>Meeskond / Entrant</t>
  </si>
  <si>
    <t>Kokku/Sum</t>
  </si>
  <si>
    <t>Rahvus/Nat</t>
  </si>
  <si>
    <t>Koht/ Place</t>
  </si>
  <si>
    <t>9</t>
  </si>
  <si>
    <t>10</t>
  </si>
  <si>
    <t>11</t>
  </si>
  <si>
    <t>12</t>
  </si>
  <si>
    <t>Noored A</t>
  </si>
  <si>
    <t>Noored B</t>
  </si>
  <si>
    <t>2WD Esisild</t>
  </si>
  <si>
    <t>Enar-Klaus Kunman</t>
  </si>
  <si>
    <t>EST</t>
  </si>
  <si>
    <t>Karl Raudsepp</t>
  </si>
  <si>
    <t>Janar Lehtniit</t>
  </si>
  <si>
    <t>Steven Puust</t>
  </si>
  <si>
    <t>Joel Alliksaar</t>
  </si>
  <si>
    <t>Martin Seppam</t>
  </si>
  <si>
    <t>Tallinn 25.01</t>
  </si>
  <si>
    <t>Tääksi 08.02</t>
  </si>
  <si>
    <t>Taali    11.01</t>
  </si>
  <si>
    <t>Taali     08.03</t>
  </si>
  <si>
    <t>Pärnu     26.04</t>
  </si>
  <si>
    <t>Pärnu     21.06</t>
  </si>
  <si>
    <t>Pärnu    04.07</t>
  </si>
  <si>
    <t>Pärnu    26.07</t>
  </si>
  <si>
    <t>Taali       20.08</t>
  </si>
  <si>
    <t>Taali        13.09</t>
  </si>
  <si>
    <t>Pärnu        08.10</t>
  </si>
  <si>
    <t>Erki Sport</t>
  </si>
  <si>
    <t>AMK Ligur Racing</t>
  </si>
  <si>
    <t>AMK Saksa Auto</t>
  </si>
  <si>
    <t>Kairo Kallas</t>
  </si>
  <si>
    <t>Janno Ligur</t>
  </si>
  <si>
    <t>Tanel Tepandi</t>
  </si>
  <si>
    <t>Tõnis Hommik</t>
  </si>
  <si>
    <t>Joosep Hütt</t>
  </si>
  <si>
    <t>Kerro Kõva</t>
  </si>
  <si>
    <t>Miko Olde</t>
  </si>
  <si>
    <t>Grete Männikus</t>
  </si>
  <si>
    <t>Ivo Ibrus</t>
  </si>
  <si>
    <t>Margus Ollino</t>
  </si>
  <si>
    <t>Siim Ots</t>
  </si>
  <si>
    <t>Kaido Orav</t>
  </si>
  <si>
    <t>Rainer Schultz</t>
  </si>
  <si>
    <t>Lauri Telling</t>
  </si>
  <si>
    <t>Ain Heamäe</t>
  </si>
  <si>
    <t>Raimo Reek</t>
  </si>
  <si>
    <t>Vahur Kupper</t>
  </si>
  <si>
    <t>Optitrans Tehnikasport</t>
  </si>
  <si>
    <t>Kalmer Vaht</t>
  </si>
  <si>
    <t>Ainar Arula</t>
  </si>
  <si>
    <t>Hardo Suuroja</t>
  </si>
  <si>
    <t>Arne Tamtik</t>
  </si>
  <si>
    <t>Toomas Lõhmus</t>
  </si>
  <si>
    <t>Kevo Kärp</t>
  </si>
  <si>
    <t>Danel Ivask</t>
  </si>
  <si>
    <t>Andres Kask</t>
  </si>
  <si>
    <t>Kalle Iljas</t>
  </si>
  <si>
    <t>Margus Suigusaar</t>
  </si>
  <si>
    <t>Indrek Nilson</t>
  </si>
  <si>
    <t>Madis Tafenau</t>
  </si>
  <si>
    <t>Erko Eriste</t>
  </si>
  <si>
    <t>Ruve Veski</t>
  </si>
  <si>
    <t>Sander Palmiste</t>
  </si>
  <si>
    <t>Kevin Kupper</t>
  </si>
  <si>
    <t>Kaupo Kasesalu</t>
  </si>
  <si>
    <t>M.K.E Motosport</t>
  </si>
  <si>
    <t>Rene Vinnal</t>
  </si>
  <si>
    <t>Mareck Pukk</t>
  </si>
  <si>
    <t>Eiki Lill</t>
  </si>
  <si>
    <t>Roland Feodorov</t>
  </si>
  <si>
    <t>Silver Havamaa</t>
  </si>
  <si>
    <t>Andres Aruaas</t>
  </si>
  <si>
    <t>Janno Õis</t>
  </si>
  <si>
    <t>Yellow Racing</t>
  </si>
  <si>
    <t>Tauri Jaanson</t>
  </si>
  <si>
    <t>Marek Saar</t>
  </si>
  <si>
    <t>Urmas Koppel</t>
  </si>
  <si>
    <t>Ove Pärtelson</t>
  </si>
  <si>
    <t>DSQ</t>
  </si>
  <si>
    <t>Andres Hall</t>
  </si>
  <si>
    <t>B3 Racing</t>
  </si>
  <si>
    <t>Arvestuslikud</t>
  </si>
  <si>
    <t>Superkrossi Karikavõistlused 2009</t>
  </si>
  <si>
    <t>Vaba klass</t>
  </si>
  <si>
    <t>Vaba klass 4WD</t>
  </si>
  <si>
    <t>2WD Tagasild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</si>
</sst>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3" borderId="29" xfId="0" applyNumberFormat="1" applyFont="1" applyFill="1" applyBorder="1" applyAlignment="1">
      <alignment horizontal="center" textRotation="90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wrapText="1"/>
    </xf>
    <xf numFmtId="49" fontId="42" fillId="34" borderId="15" xfId="0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4" fillId="34" borderId="37" xfId="0" applyNumberFormat="1" applyFont="1" applyFill="1" applyBorder="1" applyAlignment="1">
      <alignment horizontal="center"/>
    </xf>
    <xf numFmtId="49" fontId="42" fillId="34" borderId="21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 wrapText="1"/>
    </xf>
    <xf numFmtId="0" fontId="4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34" borderId="41" xfId="0" applyNumberFormat="1" applyFont="1" applyFill="1" applyBorder="1" applyAlignment="1">
      <alignment horizontal="center" wrapText="1"/>
    </xf>
    <xf numFmtId="0" fontId="4" fillId="34" borderId="22" xfId="0" applyNumberFormat="1" applyFont="1" applyFill="1" applyBorder="1" applyAlignment="1">
      <alignment horizontal="center" wrapText="1"/>
    </xf>
    <xf numFmtId="0" fontId="3" fillId="21" borderId="29" xfId="0" applyNumberFormat="1" applyFont="1" applyFill="1" applyBorder="1" applyAlignment="1">
      <alignment horizontal="center" textRotation="90" wrapText="1"/>
    </xf>
    <xf numFmtId="0" fontId="3" fillId="25" borderId="29" xfId="0" applyNumberFormat="1" applyFont="1" applyFill="1" applyBorder="1" applyAlignment="1">
      <alignment horizontal="center" textRotation="90" wrapText="1"/>
    </xf>
    <xf numFmtId="0" fontId="3" fillId="35" borderId="29" xfId="0" applyNumberFormat="1" applyFont="1" applyFill="1" applyBorder="1" applyAlignment="1">
      <alignment horizontal="center" textRotation="90" wrapText="1"/>
    </xf>
    <xf numFmtId="0" fontId="3" fillId="18" borderId="29" xfId="0" applyNumberFormat="1" applyFont="1" applyFill="1" applyBorder="1" applyAlignment="1">
      <alignment horizontal="center" textRotation="90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wrapText="1"/>
    </xf>
    <xf numFmtId="49" fontId="42" fillId="34" borderId="17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3" fillId="35" borderId="53" xfId="0" applyNumberFormat="1" applyFont="1" applyFill="1" applyBorder="1" applyAlignment="1">
      <alignment horizontal="center" textRotation="90" wrapText="1"/>
    </xf>
    <xf numFmtId="0" fontId="44" fillId="0" borderId="34" xfId="0" applyFont="1" applyBorder="1" applyAlignment="1">
      <alignment/>
    </xf>
    <xf numFmtId="0" fontId="44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4" borderId="54" xfId="0" applyNumberFormat="1" applyFont="1" applyFill="1" applyBorder="1" applyAlignment="1">
      <alignment horizontal="center" wrapText="1"/>
    </xf>
    <xf numFmtId="49" fontId="42" fillId="34" borderId="47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43" fillId="0" borderId="55" xfId="0" applyFont="1" applyBorder="1" applyAlignment="1">
      <alignment horizontal="center" vertical="center"/>
    </xf>
    <xf numFmtId="0" fontId="40" fillId="35" borderId="34" xfId="0" applyFont="1" applyFill="1" applyBorder="1" applyAlignment="1">
      <alignment textRotation="90"/>
    </xf>
    <xf numFmtId="0" fontId="44" fillId="0" borderId="34" xfId="0" applyFont="1" applyBorder="1" applyAlignment="1">
      <alignment horizontal="center"/>
    </xf>
    <xf numFmtId="0" fontId="44" fillId="0" borderId="5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wrapText="1"/>
    </xf>
    <xf numFmtId="49" fontId="42" fillId="34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34" borderId="17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textRotation="90" wrapText="1"/>
    </xf>
    <xf numFmtId="0" fontId="45" fillId="0" borderId="34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36" xfId="0" applyFont="1" applyBorder="1" applyAlignment="1">
      <alignment/>
    </xf>
    <xf numFmtId="49" fontId="4" fillId="34" borderId="31" xfId="0" applyNumberFormat="1" applyFont="1" applyFill="1" applyBorder="1" applyAlignment="1">
      <alignment horizontal="center" vertical="center"/>
    </xf>
    <xf numFmtId="0" fontId="4" fillId="34" borderId="29" xfId="0" applyNumberFormat="1" applyFont="1" applyFill="1" applyBorder="1" applyAlignment="1">
      <alignment horizontal="center" vertical="center" wrapText="1"/>
    </xf>
    <xf numFmtId="49" fontId="42" fillId="34" borderId="29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1" sqref="B1:P1"/>
    </sheetView>
  </sheetViews>
  <sheetFormatPr defaultColWidth="9.140625" defaultRowHeight="15"/>
  <cols>
    <col min="1" max="1" width="7.28125" style="85" customWidth="1"/>
    <col min="2" max="2" width="21.421875" style="85" customWidth="1"/>
    <col min="3" max="3" width="10.28125" style="85" customWidth="1"/>
    <col min="4" max="4" width="32.7109375" style="85" customWidth="1"/>
    <col min="5" max="15" width="5.140625" style="85" customWidth="1"/>
    <col min="16" max="16" width="5.421875" style="85" customWidth="1"/>
    <col min="17" max="17" width="5.421875" style="75" customWidth="1"/>
  </cols>
  <sheetData>
    <row r="1" spans="1:16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5.75" thickBot="1">
      <c r="A2" s="113"/>
      <c r="B2" s="116" t="s">
        <v>94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7" ht="69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02" t="s">
        <v>10</v>
      </c>
      <c r="Q3" s="82" t="s">
        <v>92</v>
      </c>
    </row>
    <row r="4" spans="1:17" ht="15.75">
      <c r="A4" s="2" t="s">
        <v>0</v>
      </c>
      <c r="B4" s="9" t="s">
        <v>68</v>
      </c>
      <c r="C4" s="10" t="s">
        <v>21</v>
      </c>
      <c r="D4" s="9" t="s">
        <v>38</v>
      </c>
      <c r="E4" s="3"/>
      <c r="F4" s="3">
        <v>15</v>
      </c>
      <c r="G4" s="3">
        <v>8</v>
      </c>
      <c r="H4" s="3">
        <v>9</v>
      </c>
      <c r="I4" s="3">
        <v>6</v>
      </c>
      <c r="J4" s="3">
        <v>9</v>
      </c>
      <c r="K4" s="3">
        <v>7</v>
      </c>
      <c r="L4" s="3">
        <v>10</v>
      </c>
      <c r="M4" s="3">
        <v>12</v>
      </c>
      <c r="N4" s="3">
        <v>9</v>
      </c>
      <c r="O4" s="3"/>
      <c r="P4" s="4">
        <f>E4+F4+G4+H4+I4+J4+K4+L4+M4+N4+O4</f>
        <v>85</v>
      </c>
      <c r="Q4" s="103">
        <f>F4+G4+H4+I4+J4+K4+L4+M4+N4</f>
        <v>85</v>
      </c>
    </row>
    <row r="5" spans="1:17" ht="15.75">
      <c r="A5" s="5" t="s">
        <v>1</v>
      </c>
      <c r="B5" s="11" t="s">
        <v>53</v>
      </c>
      <c r="C5" s="12" t="s">
        <v>21</v>
      </c>
      <c r="D5" s="11" t="s">
        <v>39</v>
      </c>
      <c r="E5" s="6">
        <v>9</v>
      </c>
      <c r="F5" s="6">
        <v>10</v>
      </c>
      <c r="G5" s="6">
        <v>3</v>
      </c>
      <c r="H5" s="6">
        <v>5</v>
      </c>
      <c r="I5" s="6"/>
      <c r="J5" s="6"/>
      <c r="K5" s="6"/>
      <c r="L5" s="6"/>
      <c r="M5" s="6">
        <v>16</v>
      </c>
      <c r="N5" s="6">
        <v>5</v>
      </c>
      <c r="O5" s="6">
        <v>5</v>
      </c>
      <c r="P5" s="4">
        <f aca="true" t="shared" si="0" ref="P5:P12">E5+F5+G5+H5+I5+J5+K5+L5+M5+O5+N5</f>
        <v>53</v>
      </c>
      <c r="Q5" s="103">
        <v>53</v>
      </c>
    </row>
    <row r="6" spans="1:17" ht="15.75">
      <c r="A6" s="5" t="s">
        <v>2</v>
      </c>
      <c r="B6" s="11" t="s">
        <v>69</v>
      </c>
      <c r="C6" s="12" t="s">
        <v>21</v>
      </c>
      <c r="D6" s="11" t="s">
        <v>38</v>
      </c>
      <c r="E6" s="6"/>
      <c r="F6" s="6"/>
      <c r="G6" s="6"/>
      <c r="H6" s="6"/>
      <c r="I6" s="6"/>
      <c r="J6" s="6">
        <v>12</v>
      </c>
      <c r="K6" s="6">
        <v>10</v>
      </c>
      <c r="L6" s="6">
        <v>15</v>
      </c>
      <c r="M6" s="6">
        <v>7</v>
      </c>
      <c r="N6" s="6"/>
      <c r="O6" s="6">
        <v>6</v>
      </c>
      <c r="P6" s="4">
        <f t="shared" si="0"/>
        <v>50</v>
      </c>
      <c r="Q6" s="103">
        <v>50</v>
      </c>
    </row>
    <row r="7" spans="1:17" ht="15.75">
      <c r="A7" s="5" t="s">
        <v>3</v>
      </c>
      <c r="B7" s="11" t="s">
        <v>70</v>
      </c>
      <c r="C7" s="12" t="s">
        <v>21</v>
      </c>
      <c r="D7" s="11" t="s">
        <v>39</v>
      </c>
      <c r="E7" s="6"/>
      <c r="F7" s="6"/>
      <c r="G7" s="6"/>
      <c r="H7" s="6"/>
      <c r="I7" s="6"/>
      <c r="J7" s="6">
        <v>8</v>
      </c>
      <c r="K7" s="6">
        <v>6</v>
      </c>
      <c r="L7" s="6">
        <v>12</v>
      </c>
      <c r="M7" s="6">
        <v>9</v>
      </c>
      <c r="N7" s="6">
        <v>4</v>
      </c>
      <c r="O7" s="6"/>
      <c r="P7" s="4">
        <f t="shared" si="0"/>
        <v>39</v>
      </c>
      <c r="Q7" s="103">
        <v>39</v>
      </c>
    </row>
    <row r="8" spans="1:17" ht="15.75">
      <c r="A8" s="5" t="s">
        <v>4</v>
      </c>
      <c r="B8" s="11" t="s">
        <v>71</v>
      </c>
      <c r="C8" s="12" t="s">
        <v>21</v>
      </c>
      <c r="D8" s="11" t="s">
        <v>38</v>
      </c>
      <c r="E8" s="6"/>
      <c r="F8" s="6"/>
      <c r="G8" s="6"/>
      <c r="H8" s="6"/>
      <c r="I8" s="6"/>
      <c r="J8" s="6">
        <v>10</v>
      </c>
      <c r="K8" s="6">
        <v>12</v>
      </c>
      <c r="L8" s="6">
        <v>2</v>
      </c>
      <c r="M8" s="6"/>
      <c r="N8" s="6">
        <v>6</v>
      </c>
      <c r="O8" s="6">
        <v>12</v>
      </c>
      <c r="P8" s="4">
        <f t="shared" si="0"/>
        <v>42</v>
      </c>
      <c r="Q8" s="103">
        <v>42</v>
      </c>
    </row>
    <row r="9" spans="1:17" ht="15.75">
      <c r="A9" s="5" t="s">
        <v>5</v>
      </c>
      <c r="B9" s="37" t="s">
        <v>72</v>
      </c>
      <c r="C9" s="12" t="s">
        <v>21</v>
      </c>
      <c r="D9" s="11" t="s">
        <v>76</v>
      </c>
      <c r="E9" s="6"/>
      <c r="F9" s="6"/>
      <c r="G9" s="6"/>
      <c r="H9" s="6"/>
      <c r="I9" s="6"/>
      <c r="J9" s="6">
        <v>16</v>
      </c>
      <c r="K9" s="6">
        <v>9</v>
      </c>
      <c r="L9" s="6">
        <v>8</v>
      </c>
      <c r="M9" s="6"/>
      <c r="N9" s="6"/>
      <c r="O9" s="6"/>
      <c r="P9" s="4">
        <f t="shared" si="0"/>
        <v>33</v>
      </c>
      <c r="Q9" s="103">
        <v>33</v>
      </c>
    </row>
    <row r="10" spans="1:17" ht="15.75">
      <c r="A10" s="36" t="s">
        <v>6</v>
      </c>
      <c r="B10" s="37" t="s">
        <v>73</v>
      </c>
      <c r="C10" s="38" t="s">
        <v>21</v>
      </c>
      <c r="D10" s="37" t="s">
        <v>38</v>
      </c>
      <c r="E10" s="39">
        <v>5</v>
      </c>
      <c r="F10" s="39">
        <v>10</v>
      </c>
      <c r="G10" s="39">
        <v>6</v>
      </c>
      <c r="H10" s="39"/>
      <c r="I10" s="39"/>
      <c r="J10" s="39"/>
      <c r="K10" s="39"/>
      <c r="L10" s="39"/>
      <c r="M10" s="39">
        <v>8</v>
      </c>
      <c r="N10" s="39"/>
      <c r="O10" s="39"/>
      <c r="P10" s="4">
        <f t="shared" si="0"/>
        <v>29</v>
      </c>
      <c r="Q10" s="103">
        <v>29</v>
      </c>
    </row>
    <row r="11" spans="1:17" ht="15.75">
      <c r="A11" s="36" t="s">
        <v>7</v>
      </c>
      <c r="B11" s="37" t="s">
        <v>74</v>
      </c>
      <c r="C11" s="38" t="s">
        <v>21</v>
      </c>
      <c r="D11" s="37" t="s">
        <v>38</v>
      </c>
      <c r="E11" s="39"/>
      <c r="F11" s="39"/>
      <c r="G11" s="39"/>
      <c r="H11" s="39"/>
      <c r="I11" s="39">
        <v>4</v>
      </c>
      <c r="J11" s="39">
        <v>7</v>
      </c>
      <c r="K11" s="39">
        <v>4</v>
      </c>
      <c r="L11" s="39">
        <v>9</v>
      </c>
      <c r="M11" s="39"/>
      <c r="N11" s="39"/>
      <c r="O11" s="39"/>
      <c r="P11" s="4">
        <f t="shared" si="0"/>
        <v>24</v>
      </c>
      <c r="Q11" s="103">
        <v>24</v>
      </c>
    </row>
    <row r="12" spans="1:17" ht="15.75">
      <c r="A12" s="36" t="s">
        <v>13</v>
      </c>
      <c r="B12" s="37" t="s">
        <v>75</v>
      </c>
      <c r="C12" s="38" t="s">
        <v>21</v>
      </c>
      <c r="D12" s="37" t="s">
        <v>38</v>
      </c>
      <c r="E12" s="39">
        <v>6</v>
      </c>
      <c r="F12" s="39"/>
      <c r="G12" s="39">
        <v>5</v>
      </c>
      <c r="H12" s="39"/>
      <c r="I12" s="39">
        <v>5</v>
      </c>
      <c r="J12" s="39">
        <v>6</v>
      </c>
      <c r="K12" s="39"/>
      <c r="L12" s="39"/>
      <c r="M12" s="39"/>
      <c r="N12" s="39"/>
      <c r="O12" s="39"/>
      <c r="P12" s="4">
        <f t="shared" si="0"/>
        <v>22</v>
      </c>
      <c r="Q12" s="103">
        <v>22</v>
      </c>
    </row>
    <row r="13" spans="1:17" ht="15.75">
      <c r="A13" s="36" t="s">
        <v>14</v>
      </c>
      <c r="B13" s="37" t="s">
        <v>77</v>
      </c>
      <c r="C13" s="38" t="s">
        <v>21</v>
      </c>
      <c r="D13" s="37" t="s">
        <v>38</v>
      </c>
      <c r="E13" s="39"/>
      <c r="F13" s="39">
        <v>12</v>
      </c>
      <c r="G13" s="39"/>
      <c r="H13" s="39"/>
      <c r="I13" s="39"/>
      <c r="J13" s="39"/>
      <c r="K13" s="39">
        <v>8</v>
      </c>
      <c r="L13" s="39"/>
      <c r="M13" s="39"/>
      <c r="N13" s="39"/>
      <c r="O13" s="39"/>
      <c r="P13" s="4">
        <f>E13+F13+G13+H13+I13+J13+K13+L13+M13+O13</f>
        <v>20</v>
      </c>
      <c r="Q13" s="103">
        <v>20</v>
      </c>
    </row>
    <row r="14" spans="1:17" ht="15.75">
      <c r="A14" s="36" t="s">
        <v>15</v>
      </c>
      <c r="B14" s="63" t="s">
        <v>80</v>
      </c>
      <c r="C14" s="38" t="s">
        <v>21</v>
      </c>
      <c r="D14" s="37" t="s">
        <v>38</v>
      </c>
      <c r="E14" s="39"/>
      <c r="F14" s="39"/>
      <c r="G14" s="39"/>
      <c r="H14" s="39"/>
      <c r="I14" s="39"/>
      <c r="J14" s="39"/>
      <c r="K14" s="39">
        <v>16</v>
      </c>
      <c r="L14" s="39"/>
      <c r="M14" s="39"/>
      <c r="N14" s="39"/>
      <c r="O14" s="39"/>
      <c r="P14" s="4">
        <f>E14+F14+G14+H14+I14+J14+K14+L14+M14+O14+N14</f>
        <v>16</v>
      </c>
      <c r="Q14" s="103">
        <v>16</v>
      </c>
    </row>
    <row r="15" spans="1:17" ht="15.75">
      <c r="A15" s="40" t="s">
        <v>16</v>
      </c>
      <c r="B15" s="64" t="s">
        <v>79</v>
      </c>
      <c r="C15" s="41" t="s">
        <v>21</v>
      </c>
      <c r="D15" s="42" t="s">
        <v>38</v>
      </c>
      <c r="E15" s="43"/>
      <c r="F15" s="43">
        <v>8</v>
      </c>
      <c r="G15" s="43"/>
      <c r="H15" s="43"/>
      <c r="I15" s="43"/>
      <c r="J15" s="43"/>
      <c r="K15" s="43"/>
      <c r="L15" s="43"/>
      <c r="M15" s="43"/>
      <c r="N15" s="43"/>
      <c r="O15" s="43">
        <v>9</v>
      </c>
      <c r="P15" s="16">
        <f>E15+F15+G15+H15+I15+J15+K15+L15+M15+O15+N15</f>
        <v>17</v>
      </c>
      <c r="Q15" s="103">
        <v>17</v>
      </c>
    </row>
    <row r="16" spans="1:17" ht="15.75">
      <c r="A16" s="49">
        <v>13</v>
      </c>
      <c r="B16" s="44" t="s">
        <v>78</v>
      </c>
      <c r="C16" s="45" t="s">
        <v>21</v>
      </c>
      <c r="D16" s="46" t="s">
        <v>58</v>
      </c>
      <c r="E16" s="45"/>
      <c r="F16" s="46"/>
      <c r="G16" s="46"/>
      <c r="H16" s="46"/>
      <c r="I16" s="46"/>
      <c r="J16" s="46"/>
      <c r="K16" s="45"/>
      <c r="L16" s="46"/>
      <c r="M16" s="44">
        <v>10</v>
      </c>
      <c r="N16" s="46"/>
      <c r="O16" s="46"/>
      <c r="P16" s="31">
        <f>E16+F16+G16+H16+I16+J16+K16+L16+M16+N16+O16</f>
        <v>10</v>
      </c>
      <c r="Q16" s="103">
        <v>10</v>
      </c>
    </row>
    <row r="17" spans="1:17" ht="15.75">
      <c r="A17" s="47">
        <v>14</v>
      </c>
      <c r="B17" s="21" t="s">
        <v>81</v>
      </c>
      <c r="C17" s="17" t="s">
        <v>21</v>
      </c>
      <c r="D17" s="48" t="s">
        <v>38</v>
      </c>
      <c r="E17" s="17"/>
      <c r="F17" s="48"/>
      <c r="G17" s="48"/>
      <c r="H17" s="48"/>
      <c r="I17" s="48">
        <v>9</v>
      </c>
      <c r="J17" s="48"/>
      <c r="K17" s="17"/>
      <c r="L17" s="48"/>
      <c r="M17" s="19"/>
      <c r="N17" s="48"/>
      <c r="O17" s="46"/>
      <c r="P17" s="31">
        <f>E17+F17+G17+H17+I17+J17+K17+L17+M17+O17</f>
        <v>9</v>
      </c>
      <c r="Q17" s="103">
        <v>9</v>
      </c>
    </row>
    <row r="18" spans="1:17" ht="15.75">
      <c r="A18" s="49">
        <v>15</v>
      </c>
      <c r="B18" s="18" t="s">
        <v>25</v>
      </c>
      <c r="C18" s="17" t="s">
        <v>21</v>
      </c>
      <c r="D18" s="46" t="s">
        <v>39</v>
      </c>
      <c r="E18" s="45"/>
      <c r="F18" s="46"/>
      <c r="G18" s="46">
        <v>5</v>
      </c>
      <c r="H18" s="46">
        <v>4</v>
      </c>
      <c r="I18" s="46"/>
      <c r="J18" s="46"/>
      <c r="K18" s="45"/>
      <c r="L18" s="46"/>
      <c r="M18" s="50"/>
      <c r="N18" s="46"/>
      <c r="O18" s="51"/>
      <c r="P18" s="32">
        <v>9</v>
      </c>
      <c r="Q18" s="103">
        <v>9</v>
      </c>
    </row>
    <row r="19" spans="1:17" ht="15.75">
      <c r="A19" s="49">
        <v>16</v>
      </c>
      <c r="B19" s="50" t="s">
        <v>82</v>
      </c>
      <c r="C19" s="50" t="s">
        <v>21</v>
      </c>
      <c r="D19" s="52" t="s">
        <v>38</v>
      </c>
      <c r="E19" s="20"/>
      <c r="F19" s="52">
        <v>7</v>
      </c>
      <c r="G19" s="52"/>
      <c r="H19" s="52"/>
      <c r="I19" s="52"/>
      <c r="J19" s="52"/>
      <c r="K19" s="20"/>
      <c r="L19" s="52"/>
      <c r="M19" s="22"/>
      <c r="N19" s="52"/>
      <c r="O19" s="52"/>
      <c r="P19" s="33">
        <f>E19+F19+G19+H19+I19+J19+K19+L19+M19+N19+O19</f>
        <v>7</v>
      </c>
      <c r="Q19" s="103">
        <v>7</v>
      </c>
    </row>
    <row r="20" spans="1:17" ht="15.75">
      <c r="A20" s="53">
        <v>17</v>
      </c>
      <c r="B20" s="22" t="s">
        <v>83</v>
      </c>
      <c r="C20" s="21" t="s">
        <v>21</v>
      </c>
      <c r="D20" s="48" t="s">
        <v>84</v>
      </c>
      <c r="E20" s="17"/>
      <c r="F20" s="48"/>
      <c r="G20" s="48"/>
      <c r="H20" s="48">
        <v>6</v>
      </c>
      <c r="I20" s="48"/>
      <c r="J20" s="48"/>
      <c r="K20" s="17"/>
      <c r="L20" s="48"/>
      <c r="M20" s="19"/>
      <c r="N20" s="48"/>
      <c r="O20" s="48"/>
      <c r="P20" s="34">
        <f>E20+F20+G20+H20+I20+J20+K20+L20+M20+N20+O20</f>
        <v>6</v>
      </c>
      <c r="Q20" s="103">
        <v>6</v>
      </c>
    </row>
    <row r="21" spans="1:17" ht="15.75">
      <c r="A21" s="49">
        <v>18</v>
      </c>
      <c r="B21" s="50" t="s">
        <v>85</v>
      </c>
      <c r="C21" s="44" t="s">
        <v>21</v>
      </c>
      <c r="D21" s="46" t="s">
        <v>38</v>
      </c>
      <c r="E21" s="45"/>
      <c r="F21" s="46"/>
      <c r="G21" s="46"/>
      <c r="H21" s="46"/>
      <c r="I21" s="46"/>
      <c r="J21" s="46"/>
      <c r="K21" s="45">
        <v>5</v>
      </c>
      <c r="L21" s="46"/>
      <c r="M21" s="50"/>
      <c r="N21" s="46"/>
      <c r="O21" s="46"/>
      <c r="P21" s="31">
        <f>E21+F21+G21+H21+I21+J21+K21+L21+M21+N21+O21</f>
        <v>5</v>
      </c>
      <c r="Q21" s="103">
        <v>5</v>
      </c>
    </row>
    <row r="22" spans="1:17" ht="15.75">
      <c r="A22" s="54">
        <v>19</v>
      </c>
      <c r="B22" s="25" t="s">
        <v>86</v>
      </c>
      <c r="C22" s="24" t="s">
        <v>21</v>
      </c>
      <c r="D22" s="51" t="s">
        <v>38</v>
      </c>
      <c r="E22" s="23"/>
      <c r="F22" s="51"/>
      <c r="G22" s="51"/>
      <c r="H22" s="51"/>
      <c r="I22" s="51"/>
      <c r="J22" s="51"/>
      <c r="K22" s="23"/>
      <c r="L22" s="51"/>
      <c r="M22" s="25"/>
      <c r="N22" s="51"/>
      <c r="O22" s="51">
        <v>8</v>
      </c>
      <c r="P22" s="32">
        <f>E22+F22+G22+H22+I22+J22+K22+L22+M22+N22+O22</f>
        <v>8</v>
      </c>
      <c r="Q22" s="103">
        <v>8</v>
      </c>
    </row>
    <row r="23" spans="1:17" ht="15.75">
      <c r="A23" s="55">
        <v>20</v>
      </c>
      <c r="B23" s="25" t="s">
        <v>87</v>
      </c>
      <c r="C23" s="24" t="s">
        <v>21</v>
      </c>
      <c r="D23" s="46" t="s">
        <v>38</v>
      </c>
      <c r="E23" s="45"/>
      <c r="F23" s="45"/>
      <c r="G23" s="46"/>
      <c r="H23" s="50"/>
      <c r="I23" s="50"/>
      <c r="J23" s="50">
        <v>0</v>
      </c>
      <c r="K23" s="50">
        <v>0</v>
      </c>
      <c r="L23" s="50"/>
      <c r="M23" s="50"/>
      <c r="N23" s="46"/>
      <c r="O23" s="46"/>
      <c r="P23" s="32">
        <f>E23+F23+G23+H23+I23+J23+K23+L23+M23+N23+O23</f>
        <v>0</v>
      </c>
      <c r="Q23" s="103">
        <v>0</v>
      </c>
    </row>
    <row r="24" spans="1:17" ht="16.5" thickBot="1">
      <c r="A24" s="56">
        <v>21</v>
      </c>
      <c r="B24" s="57" t="s">
        <v>88</v>
      </c>
      <c r="C24" s="58" t="s">
        <v>21</v>
      </c>
      <c r="D24" s="59" t="s">
        <v>58</v>
      </c>
      <c r="E24" s="60" t="s">
        <v>89</v>
      </c>
      <c r="F24" s="60"/>
      <c r="G24" s="61"/>
      <c r="H24" s="62"/>
      <c r="I24" s="62"/>
      <c r="J24" s="62"/>
      <c r="K24" s="62"/>
      <c r="L24" s="62"/>
      <c r="M24" s="62"/>
      <c r="N24" s="62"/>
      <c r="O24" s="57"/>
      <c r="P24" s="35">
        <v>0</v>
      </c>
      <c r="Q24" s="104">
        <v>0</v>
      </c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69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27" t="s">
        <v>10</v>
      </c>
      <c r="Q3" s="93" t="s">
        <v>92</v>
      </c>
    </row>
    <row r="4" spans="1:17" ht="18.75">
      <c r="A4" s="2" t="s">
        <v>0</v>
      </c>
      <c r="B4" s="9" t="s">
        <v>57</v>
      </c>
      <c r="C4" s="10" t="s">
        <v>21</v>
      </c>
      <c r="D4" s="9" t="s">
        <v>58</v>
      </c>
      <c r="E4" s="3">
        <v>1</v>
      </c>
      <c r="F4" s="3">
        <v>6</v>
      </c>
      <c r="G4" s="3">
        <v>9</v>
      </c>
      <c r="H4" s="3">
        <v>9</v>
      </c>
      <c r="I4" s="3">
        <v>15</v>
      </c>
      <c r="J4" s="3">
        <v>9</v>
      </c>
      <c r="K4" s="3">
        <v>10</v>
      </c>
      <c r="L4" s="3">
        <v>13</v>
      </c>
      <c r="M4" s="3">
        <v>8</v>
      </c>
      <c r="N4" s="3">
        <v>10</v>
      </c>
      <c r="O4" s="3"/>
      <c r="P4" s="4">
        <f>E4+F4+G4+H4+I4+J4+K4+L4+M4+N4+O4</f>
        <v>90</v>
      </c>
      <c r="Q4" s="94">
        <f>F4+G4+H4+I4+K4+L4+M4+N4+R4</f>
        <v>80</v>
      </c>
    </row>
    <row r="5" spans="1:17" ht="18.75">
      <c r="A5" s="5" t="s">
        <v>1</v>
      </c>
      <c r="B5" s="11" t="s">
        <v>56</v>
      </c>
      <c r="C5" s="12" t="s">
        <v>21</v>
      </c>
      <c r="D5" s="11" t="s">
        <v>58</v>
      </c>
      <c r="E5" s="6">
        <v>8</v>
      </c>
      <c r="F5" s="6">
        <v>5</v>
      </c>
      <c r="G5" s="6">
        <v>6</v>
      </c>
      <c r="H5" s="6">
        <v>4</v>
      </c>
      <c r="I5" s="6">
        <v>8</v>
      </c>
      <c r="J5" s="6">
        <v>10</v>
      </c>
      <c r="K5" s="6">
        <v>9</v>
      </c>
      <c r="L5" s="6">
        <v>6</v>
      </c>
      <c r="M5" s="6">
        <v>10</v>
      </c>
      <c r="N5" s="6">
        <v>12</v>
      </c>
      <c r="O5" s="6">
        <v>8</v>
      </c>
      <c r="P5" s="4">
        <f aca="true" t="shared" si="0" ref="P5:P12">E5+F5+G5+H5+I5+J5+K5+L5+M5+O5+N5</f>
        <v>86</v>
      </c>
      <c r="Q5" s="94">
        <f>E5+G5+H5+I5+J5+K5+M5+N5+O5</f>
        <v>75</v>
      </c>
    </row>
    <row r="6" spans="1:17" ht="18.75">
      <c r="A6" s="5" t="s">
        <v>2</v>
      </c>
      <c r="B6" s="11" t="s">
        <v>54</v>
      </c>
      <c r="C6" s="12" t="s">
        <v>21</v>
      </c>
      <c r="D6" s="11" t="s">
        <v>38</v>
      </c>
      <c r="E6" s="6"/>
      <c r="F6" s="6"/>
      <c r="G6" s="6"/>
      <c r="H6" s="6"/>
      <c r="I6" s="6">
        <v>12</v>
      </c>
      <c r="J6" s="6">
        <v>8</v>
      </c>
      <c r="K6" s="6">
        <v>15</v>
      </c>
      <c r="L6" s="6">
        <v>9</v>
      </c>
      <c r="M6" s="6">
        <v>9</v>
      </c>
      <c r="N6" s="6">
        <v>9</v>
      </c>
      <c r="O6" s="6">
        <v>12</v>
      </c>
      <c r="P6" s="4">
        <f t="shared" si="0"/>
        <v>74</v>
      </c>
      <c r="Q6" s="95">
        <v>74</v>
      </c>
    </row>
    <row r="7" spans="1:17" ht="18.75">
      <c r="A7" s="5" t="s">
        <v>3</v>
      </c>
      <c r="B7" s="11" t="s">
        <v>53</v>
      </c>
      <c r="C7" s="12" t="s">
        <v>21</v>
      </c>
      <c r="D7" s="11" t="s">
        <v>58</v>
      </c>
      <c r="E7" s="6">
        <v>6</v>
      </c>
      <c r="F7" s="6">
        <v>9</v>
      </c>
      <c r="G7" s="6">
        <v>3</v>
      </c>
      <c r="H7" s="6">
        <v>6</v>
      </c>
      <c r="I7" s="6"/>
      <c r="J7" s="6"/>
      <c r="K7" s="6"/>
      <c r="L7" s="6"/>
      <c r="M7" s="6">
        <v>16</v>
      </c>
      <c r="N7" s="6">
        <v>16</v>
      </c>
      <c r="O7" s="6">
        <v>9</v>
      </c>
      <c r="P7" s="4">
        <f t="shared" si="0"/>
        <v>65</v>
      </c>
      <c r="Q7" s="95">
        <v>65</v>
      </c>
    </row>
    <row r="8" spans="1:17" ht="18.75">
      <c r="A8" s="5" t="s">
        <v>4</v>
      </c>
      <c r="B8" s="11" t="s">
        <v>52</v>
      </c>
      <c r="C8" s="12" t="s">
        <v>21</v>
      </c>
      <c r="D8" s="11" t="s">
        <v>38</v>
      </c>
      <c r="E8" s="6"/>
      <c r="F8" s="6"/>
      <c r="G8" s="6"/>
      <c r="H8" s="6"/>
      <c r="I8" s="6">
        <v>8</v>
      </c>
      <c r="J8" s="6">
        <v>12</v>
      </c>
      <c r="K8" s="6">
        <v>9</v>
      </c>
      <c r="L8" s="6">
        <v>15</v>
      </c>
      <c r="M8" s="6"/>
      <c r="N8" s="6">
        <v>8</v>
      </c>
      <c r="O8" s="6">
        <v>7</v>
      </c>
      <c r="P8" s="4">
        <f t="shared" si="0"/>
        <v>59</v>
      </c>
      <c r="Q8" s="95">
        <v>59</v>
      </c>
    </row>
    <row r="9" spans="1:17" ht="18.75">
      <c r="A9" s="5" t="s">
        <v>5</v>
      </c>
      <c r="B9" s="37" t="s">
        <v>51</v>
      </c>
      <c r="C9" s="12" t="s">
        <v>21</v>
      </c>
      <c r="D9" s="11" t="s">
        <v>38</v>
      </c>
      <c r="E9" s="6"/>
      <c r="F9" s="6">
        <v>4</v>
      </c>
      <c r="G9" s="6">
        <v>4</v>
      </c>
      <c r="H9" s="6"/>
      <c r="I9" s="6">
        <v>9</v>
      </c>
      <c r="J9" s="6">
        <v>5</v>
      </c>
      <c r="K9" s="6">
        <v>6</v>
      </c>
      <c r="L9" s="6"/>
      <c r="M9" s="6">
        <v>7</v>
      </c>
      <c r="N9" s="6">
        <v>7</v>
      </c>
      <c r="O9" s="6"/>
      <c r="P9" s="4">
        <f t="shared" si="0"/>
        <v>42</v>
      </c>
      <c r="Q9" s="95">
        <v>42</v>
      </c>
    </row>
    <row r="10" spans="1:17" ht="18.75">
      <c r="A10" s="36" t="s">
        <v>6</v>
      </c>
      <c r="B10" s="37" t="s">
        <v>47</v>
      </c>
      <c r="C10" s="38" t="s">
        <v>21</v>
      </c>
      <c r="D10" s="37" t="s">
        <v>38</v>
      </c>
      <c r="E10" s="39">
        <v>6</v>
      </c>
      <c r="F10" s="39">
        <v>3</v>
      </c>
      <c r="G10" s="39">
        <v>5</v>
      </c>
      <c r="H10" s="39">
        <v>5</v>
      </c>
      <c r="I10" s="39">
        <v>10</v>
      </c>
      <c r="J10" s="39">
        <v>4</v>
      </c>
      <c r="K10" s="39">
        <v>7</v>
      </c>
      <c r="L10" s="39"/>
      <c r="M10" s="39"/>
      <c r="N10" s="39">
        <v>1</v>
      </c>
      <c r="O10" s="39"/>
      <c r="P10" s="4">
        <f t="shared" si="0"/>
        <v>41</v>
      </c>
      <c r="Q10" s="95">
        <v>41</v>
      </c>
    </row>
    <row r="11" spans="1:17" ht="18.75">
      <c r="A11" s="36" t="s">
        <v>7</v>
      </c>
      <c r="B11" s="37" t="s">
        <v>55</v>
      </c>
      <c r="C11" s="38" t="s">
        <v>21</v>
      </c>
      <c r="D11" s="37" t="s">
        <v>38</v>
      </c>
      <c r="E11" s="39"/>
      <c r="F11" s="39"/>
      <c r="G11" s="39"/>
      <c r="H11" s="39"/>
      <c r="I11" s="39"/>
      <c r="J11" s="39">
        <v>7</v>
      </c>
      <c r="K11" s="39">
        <v>12</v>
      </c>
      <c r="L11" s="39">
        <v>10</v>
      </c>
      <c r="M11" s="39">
        <v>12</v>
      </c>
      <c r="N11" s="39"/>
      <c r="O11" s="39"/>
      <c r="P11" s="4">
        <f t="shared" si="0"/>
        <v>41</v>
      </c>
      <c r="Q11" s="95">
        <v>41</v>
      </c>
    </row>
    <row r="12" spans="1:17" ht="18.75">
      <c r="A12" s="36" t="s">
        <v>13</v>
      </c>
      <c r="B12" s="37" t="s">
        <v>50</v>
      </c>
      <c r="C12" s="38" t="s">
        <v>21</v>
      </c>
      <c r="D12" s="37" t="s">
        <v>38</v>
      </c>
      <c r="E12" s="39"/>
      <c r="F12" s="39"/>
      <c r="G12" s="39"/>
      <c r="H12" s="39"/>
      <c r="I12" s="39"/>
      <c r="J12" s="39"/>
      <c r="K12" s="39">
        <v>5</v>
      </c>
      <c r="L12" s="39">
        <v>7</v>
      </c>
      <c r="M12" s="39">
        <v>6</v>
      </c>
      <c r="N12" s="39"/>
      <c r="O12" s="39"/>
      <c r="P12" s="4">
        <f t="shared" si="0"/>
        <v>18</v>
      </c>
      <c r="Q12" s="95">
        <v>18</v>
      </c>
    </row>
    <row r="13" spans="1:17" ht="18.75">
      <c r="A13" s="36" t="s">
        <v>14</v>
      </c>
      <c r="B13" s="37" t="s">
        <v>26</v>
      </c>
      <c r="C13" s="38" t="s">
        <v>21</v>
      </c>
      <c r="D13" s="37" t="s">
        <v>40</v>
      </c>
      <c r="E13" s="39"/>
      <c r="F13" s="39"/>
      <c r="G13" s="39"/>
      <c r="H13" s="39"/>
      <c r="I13" s="39">
        <v>16</v>
      </c>
      <c r="J13" s="39"/>
      <c r="K13" s="39"/>
      <c r="L13" s="39"/>
      <c r="M13" s="39"/>
      <c r="N13" s="39"/>
      <c r="O13" s="39"/>
      <c r="P13" s="4">
        <f>E13+F13+G13+H13+I13+J13+K13+L13+M13+O13</f>
        <v>16</v>
      </c>
      <c r="Q13" s="95">
        <v>16</v>
      </c>
    </row>
    <row r="14" spans="1:17" ht="18.75">
      <c r="A14" s="36" t="s">
        <v>15</v>
      </c>
      <c r="B14" s="63" t="s">
        <v>49</v>
      </c>
      <c r="C14" s="38" t="s">
        <v>21</v>
      </c>
      <c r="D14" s="37" t="s">
        <v>39</v>
      </c>
      <c r="E14" s="39"/>
      <c r="F14" s="39"/>
      <c r="G14" s="39"/>
      <c r="H14" s="39"/>
      <c r="I14" s="39">
        <v>6</v>
      </c>
      <c r="J14" s="39"/>
      <c r="K14" s="39">
        <v>8</v>
      </c>
      <c r="L14" s="39"/>
      <c r="M14" s="39"/>
      <c r="N14" s="39"/>
      <c r="O14" s="39"/>
      <c r="P14" s="4">
        <f>E14+F14+G14+H14+I14+J14+K14+L14+M14+O14+N14</f>
        <v>14</v>
      </c>
      <c r="Q14" s="95">
        <v>14</v>
      </c>
    </row>
    <row r="15" spans="1:17" ht="19.5" thickBot="1">
      <c r="A15" s="87" t="s">
        <v>16</v>
      </c>
      <c r="B15" s="88" t="s">
        <v>48</v>
      </c>
      <c r="C15" s="89" t="s">
        <v>21</v>
      </c>
      <c r="D15" s="90" t="s">
        <v>58</v>
      </c>
      <c r="E15" s="91"/>
      <c r="F15" s="91"/>
      <c r="G15" s="91"/>
      <c r="H15" s="91">
        <v>3</v>
      </c>
      <c r="I15" s="91"/>
      <c r="J15" s="91"/>
      <c r="K15" s="91"/>
      <c r="L15" s="91"/>
      <c r="M15" s="91"/>
      <c r="N15" s="91"/>
      <c r="O15" s="91"/>
      <c r="P15" s="92">
        <f>E15+F15+G15+H15+I15+J15+K15+L15+M15+O15+N15</f>
        <v>3</v>
      </c>
      <c r="Q15" s="96">
        <v>3</v>
      </c>
    </row>
    <row r="16" spans="1:17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1:17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1:17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5.42187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96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2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02" t="s">
        <v>10</v>
      </c>
      <c r="Q3" s="93" t="s">
        <v>92</v>
      </c>
    </row>
    <row r="4" spans="1:17" ht="15.75">
      <c r="A4" s="2" t="s">
        <v>0</v>
      </c>
      <c r="B4" s="9" t="s">
        <v>59</v>
      </c>
      <c r="C4" s="10" t="s">
        <v>21</v>
      </c>
      <c r="D4" s="9" t="s">
        <v>38</v>
      </c>
      <c r="E4" s="3">
        <v>9</v>
      </c>
      <c r="F4" s="3">
        <v>16</v>
      </c>
      <c r="G4" s="3">
        <v>15</v>
      </c>
      <c r="H4" s="3">
        <v>7</v>
      </c>
      <c r="I4" s="3">
        <v>9</v>
      </c>
      <c r="J4" s="3">
        <v>6</v>
      </c>
      <c r="K4" s="3">
        <v>9</v>
      </c>
      <c r="L4" s="3">
        <v>9</v>
      </c>
      <c r="M4" s="3">
        <v>15</v>
      </c>
      <c r="N4" s="3">
        <v>9</v>
      </c>
      <c r="O4" s="3">
        <v>12</v>
      </c>
      <c r="P4" s="4">
        <f>E4+F4+G4+H4+I4+J4+K4+L4+M4+N4+O4</f>
        <v>116</v>
      </c>
      <c r="Q4" s="105">
        <f>F4+G4+H4+I4+K4+L4+M4+O4+N4</f>
        <v>101</v>
      </c>
    </row>
    <row r="5" spans="1:17" ht="15.75">
      <c r="A5" s="5" t="s">
        <v>1</v>
      </c>
      <c r="B5" s="11" t="s">
        <v>60</v>
      </c>
      <c r="C5" s="12" t="s">
        <v>21</v>
      </c>
      <c r="D5" s="11" t="s">
        <v>38</v>
      </c>
      <c r="E5" s="6">
        <v>6</v>
      </c>
      <c r="F5" s="6">
        <v>12</v>
      </c>
      <c r="G5" s="6">
        <v>7</v>
      </c>
      <c r="H5" s="6">
        <v>8</v>
      </c>
      <c r="I5" s="6">
        <v>5</v>
      </c>
      <c r="J5" s="6">
        <v>5</v>
      </c>
      <c r="K5" s="6">
        <v>6</v>
      </c>
      <c r="L5" s="6">
        <v>4</v>
      </c>
      <c r="M5" s="6">
        <v>7</v>
      </c>
      <c r="N5" s="6">
        <v>5</v>
      </c>
      <c r="O5" s="6">
        <v>9</v>
      </c>
      <c r="P5" s="4">
        <f aca="true" t="shared" si="0" ref="P5:P12">E5+F5+G5+H5+I5+J5+K5+L5+M5+O5+N5</f>
        <v>74</v>
      </c>
      <c r="Q5" s="105">
        <f>F5+G5+H5+I5+J5+K5+M5+O5+E5</f>
        <v>65</v>
      </c>
    </row>
    <row r="6" spans="1:17" ht="15.75">
      <c r="A6" s="5" t="s">
        <v>2</v>
      </c>
      <c r="B6" s="11" t="s">
        <v>61</v>
      </c>
      <c r="C6" s="12" t="s">
        <v>21</v>
      </c>
      <c r="D6" s="11" t="s">
        <v>38</v>
      </c>
      <c r="E6" s="6">
        <v>5</v>
      </c>
      <c r="F6" s="6">
        <v>9</v>
      </c>
      <c r="G6" s="6">
        <v>9</v>
      </c>
      <c r="H6" s="6">
        <v>3</v>
      </c>
      <c r="I6" s="6">
        <v>6</v>
      </c>
      <c r="J6" s="6">
        <v>4</v>
      </c>
      <c r="K6" s="6">
        <v>4</v>
      </c>
      <c r="L6" s="6">
        <v>6</v>
      </c>
      <c r="M6" s="6">
        <v>8</v>
      </c>
      <c r="N6" s="6">
        <v>6</v>
      </c>
      <c r="O6" s="6">
        <v>5</v>
      </c>
      <c r="P6" s="4">
        <f t="shared" si="0"/>
        <v>65</v>
      </c>
      <c r="Q6" s="105">
        <f>F6+G6+H6+I6+K6+L6+M6+N6+O6</f>
        <v>56</v>
      </c>
    </row>
    <row r="7" spans="1:17" ht="15.75">
      <c r="A7" s="5" t="s">
        <v>3</v>
      </c>
      <c r="B7" s="11" t="s">
        <v>62</v>
      </c>
      <c r="C7" s="12" t="s">
        <v>21</v>
      </c>
      <c r="D7" s="11" t="s">
        <v>39</v>
      </c>
      <c r="E7" s="6">
        <v>3</v>
      </c>
      <c r="F7" s="6">
        <v>8</v>
      </c>
      <c r="G7" s="6">
        <v>8</v>
      </c>
      <c r="H7" s="6"/>
      <c r="I7" s="6">
        <v>4</v>
      </c>
      <c r="J7" s="6">
        <v>3</v>
      </c>
      <c r="K7" s="6">
        <v>5</v>
      </c>
      <c r="L7" s="6">
        <v>5</v>
      </c>
      <c r="M7" s="6">
        <v>6</v>
      </c>
      <c r="N7" s="6">
        <v>4</v>
      </c>
      <c r="O7" s="6"/>
      <c r="P7" s="4">
        <f t="shared" si="0"/>
        <v>46</v>
      </c>
      <c r="Q7" s="105">
        <f>F7+G7+I7+K7+L7+M7+N7+E7+J7</f>
        <v>46</v>
      </c>
    </row>
    <row r="8" spans="1:17" ht="15.75">
      <c r="A8" s="5" t="s">
        <v>4</v>
      </c>
      <c r="B8" s="11" t="s">
        <v>63</v>
      </c>
      <c r="C8" s="12" t="s">
        <v>21</v>
      </c>
      <c r="D8" s="11" t="s">
        <v>39</v>
      </c>
      <c r="E8" s="6"/>
      <c r="F8" s="6"/>
      <c r="G8" s="6">
        <v>11</v>
      </c>
      <c r="H8" s="6">
        <v>5</v>
      </c>
      <c r="I8" s="6"/>
      <c r="J8" s="6"/>
      <c r="K8" s="6"/>
      <c r="L8" s="6"/>
      <c r="M8" s="6">
        <v>10</v>
      </c>
      <c r="N8" s="6"/>
      <c r="O8" s="6">
        <v>6</v>
      </c>
      <c r="P8" s="4">
        <f t="shared" si="0"/>
        <v>32</v>
      </c>
      <c r="Q8" s="105">
        <v>32</v>
      </c>
    </row>
    <row r="9" spans="1:17" ht="15.75">
      <c r="A9" s="5" t="s">
        <v>5</v>
      </c>
      <c r="B9" s="37" t="s">
        <v>64</v>
      </c>
      <c r="C9" s="12" t="s">
        <v>21</v>
      </c>
      <c r="D9" s="11" t="s">
        <v>39</v>
      </c>
      <c r="E9" s="6"/>
      <c r="F9" s="6"/>
      <c r="G9" s="6"/>
      <c r="H9" s="6"/>
      <c r="I9" s="6"/>
      <c r="J9" s="6">
        <v>9</v>
      </c>
      <c r="K9" s="6"/>
      <c r="L9" s="6"/>
      <c r="M9" s="6">
        <v>13</v>
      </c>
      <c r="N9" s="6"/>
      <c r="O9" s="6">
        <v>9</v>
      </c>
      <c r="P9" s="4">
        <f t="shared" si="0"/>
        <v>31</v>
      </c>
      <c r="Q9" s="105">
        <v>31</v>
      </c>
    </row>
    <row r="10" spans="1:17" ht="15.75">
      <c r="A10" s="36" t="s">
        <v>6</v>
      </c>
      <c r="B10" s="37" t="s">
        <v>65</v>
      </c>
      <c r="C10" s="38" t="s">
        <v>21</v>
      </c>
      <c r="D10" s="37" t="s">
        <v>38</v>
      </c>
      <c r="E10" s="39"/>
      <c r="F10" s="39">
        <v>10</v>
      </c>
      <c r="G10" s="39">
        <v>12</v>
      </c>
      <c r="H10" s="39"/>
      <c r="I10" s="39"/>
      <c r="J10" s="39"/>
      <c r="K10" s="39"/>
      <c r="L10" s="39"/>
      <c r="M10" s="39"/>
      <c r="N10" s="39"/>
      <c r="O10" s="39"/>
      <c r="P10" s="4">
        <f t="shared" si="0"/>
        <v>22</v>
      </c>
      <c r="Q10" s="105">
        <v>22</v>
      </c>
    </row>
    <row r="11" spans="1:17" ht="15.75">
      <c r="A11" s="36" t="s">
        <v>7</v>
      </c>
      <c r="B11" s="37" t="s">
        <v>66</v>
      </c>
      <c r="C11" s="38" t="s">
        <v>21</v>
      </c>
      <c r="D11" s="37" t="s">
        <v>38</v>
      </c>
      <c r="E11" s="39">
        <v>4</v>
      </c>
      <c r="F11" s="39"/>
      <c r="G11" s="39"/>
      <c r="H11" s="39">
        <v>4</v>
      </c>
      <c r="I11" s="39"/>
      <c r="J11" s="39"/>
      <c r="K11" s="39"/>
      <c r="L11" s="39"/>
      <c r="M11" s="39">
        <v>9</v>
      </c>
      <c r="N11" s="39"/>
      <c r="O11" s="39"/>
      <c r="P11" s="4">
        <f t="shared" si="0"/>
        <v>17</v>
      </c>
      <c r="Q11" s="105">
        <v>17</v>
      </c>
    </row>
    <row r="12" spans="1:17" ht="16.5" thickBot="1">
      <c r="A12" s="87" t="s">
        <v>13</v>
      </c>
      <c r="B12" s="90" t="s">
        <v>67</v>
      </c>
      <c r="C12" s="101" t="s">
        <v>21</v>
      </c>
      <c r="D12" s="90" t="s">
        <v>38</v>
      </c>
      <c r="E12" s="91"/>
      <c r="F12" s="91">
        <v>7</v>
      </c>
      <c r="G12" s="91"/>
      <c r="H12" s="91"/>
      <c r="I12" s="91"/>
      <c r="J12" s="91"/>
      <c r="K12" s="91"/>
      <c r="L12" s="91"/>
      <c r="M12" s="91"/>
      <c r="N12" s="91"/>
      <c r="O12" s="91"/>
      <c r="P12" s="74">
        <f t="shared" si="0"/>
        <v>7</v>
      </c>
      <c r="Q12" s="106">
        <v>7</v>
      </c>
    </row>
    <row r="13" spans="1:17" ht="15">
      <c r="A13" s="97"/>
      <c r="B13" s="98"/>
      <c r="C13" s="99"/>
      <c r="D13" s="98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69"/>
      <c r="Q13" s="85"/>
    </row>
    <row r="14" spans="1:17" ht="15">
      <c r="A14" s="97"/>
      <c r="B14" s="98"/>
      <c r="C14" s="99"/>
      <c r="D14" s="9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69"/>
      <c r="Q14" s="85"/>
    </row>
    <row r="15" spans="1:17" ht="15">
      <c r="A15" s="97"/>
      <c r="B15" s="98"/>
      <c r="C15" s="99"/>
      <c r="D15" s="98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69"/>
      <c r="Q15" s="85"/>
    </row>
    <row r="16" spans="1:17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1:17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1:17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5" customHeight="1" thickBot="1">
      <c r="A3" s="15" t="s">
        <v>12</v>
      </c>
      <c r="B3" s="13" t="s">
        <v>8</v>
      </c>
      <c r="C3" s="14" t="s">
        <v>11</v>
      </c>
      <c r="D3" s="13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76" t="s">
        <v>10</v>
      </c>
      <c r="Q3" s="82" t="s">
        <v>92</v>
      </c>
    </row>
    <row r="4" spans="1:17" ht="18.75">
      <c r="A4" s="2" t="s">
        <v>0</v>
      </c>
      <c r="B4" s="9" t="s">
        <v>41</v>
      </c>
      <c r="C4" s="10" t="s">
        <v>21</v>
      </c>
      <c r="D4" s="9" t="s">
        <v>38</v>
      </c>
      <c r="E4" s="3">
        <v>9</v>
      </c>
      <c r="F4" s="3">
        <v>9</v>
      </c>
      <c r="G4" s="3">
        <v>9</v>
      </c>
      <c r="H4" s="3">
        <v>9</v>
      </c>
      <c r="I4" s="3">
        <v>9</v>
      </c>
      <c r="J4" s="3">
        <v>6</v>
      </c>
      <c r="K4" s="3"/>
      <c r="L4" s="3">
        <v>9</v>
      </c>
      <c r="M4" s="3">
        <v>6</v>
      </c>
      <c r="N4" s="3">
        <v>6</v>
      </c>
      <c r="O4" s="3">
        <v>13</v>
      </c>
      <c r="P4" s="4">
        <f>E4+F4+G4+H4+I4+J4+K4+L4+M4+O4+N4+N4</f>
        <v>91</v>
      </c>
      <c r="Q4" s="83">
        <f>E4+F4+G4+H4+I4+J4+L4+N4+O4</f>
        <v>79</v>
      </c>
    </row>
    <row r="5" spans="1:17" ht="18.75">
      <c r="A5" s="5" t="s">
        <v>1</v>
      </c>
      <c r="B5" s="11" t="s">
        <v>42</v>
      </c>
      <c r="C5" s="12" t="s">
        <v>21</v>
      </c>
      <c r="D5" s="11" t="s">
        <v>39</v>
      </c>
      <c r="E5" s="6">
        <v>5</v>
      </c>
      <c r="F5" s="6">
        <v>6</v>
      </c>
      <c r="G5" s="6">
        <v>6</v>
      </c>
      <c r="H5" s="6">
        <v>6</v>
      </c>
      <c r="I5" s="6">
        <v>4</v>
      </c>
      <c r="J5" s="6">
        <v>5</v>
      </c>
      <c r="K5" s="6">
        <v>6</v>
      </c>
      <c r="L5" s="6"/>
      <c r="M5" s="6">
        <v>8</v>
      </c>
      <c r="N5" s="6">
        <v>9</v>
      </c>
      <c r="O5" s="6">
        <v>8</v>
      </c>
      <c r="P5" s="4">
        <f>E5+F5+G5+H5+I5+J5+K5+L5+M5+O5+N5</f>
        <v>63</v>
      </c>
      <c r="Q5" s="83">
        <f>F5+G5+H5+I5+J5+K5+M5+N5+O5</f>
        <v>58</v>
      </c>
    </row>
    <row r="6" spans="1:17" ht="18.75">
      <c r="A6" s="5" t="s">
        <v>2</v>
      </c>
      <c r="B6" s="11" t="s">
        <v>43</v>
      </c>
      <c r="C6" s="12" t="s">
        <v>21</v>
      </c>
      <c r="D6" s="11" t="s">
        <v>39</v>
      </c>
      <c r="E6" s="6">
        <v>6</v>
      </c>
      <c r="F6" s="6"/>
      <c r="G6" s="6">
        <v>5</v>
      </c>
      <c r="H6" s="6">
        <v>4</v>
      </c>
      <c r="I6" s="6">
        <v>6</v>
      </c>
      <c r="J6" s="6"/>
      <c r="K6" s="6"/>
      <c r="L6" s="6"/>
      <c r="M6" s="6">
        <v>6</v>
      </c>
      <c r="N6" s="6">
        <v>5</v>
      </c>
      <c r="O6" s="6"/>
      <c r="P6" s="4">
        <f>E6+F6+G6+H6+I6+J6+K6+L6+M6+O6+N6</f>
        <v>32</v>
      </c>
      <c r="Q6" s="83">
        <v>32</v>
      </c>
    </row>
    <row r="7" spans="1:17" ht="18.75">
      <c r="A7" s="5" t="s">
        <v>3</v>
      </c>
      <c r="B7" s="11" t="s">
        <v>44</v>
      </c>
      <c r="C7" s="12" t="s">
        <v>21</v>
      </c>
      <c r="D7" s="11" t="s">
        <v>38</v>
      </c>
      <c r="E7" s="6"/>
      <c r="F7" s="6"/>
      <c r="G7" s="6"/>
      <c r="H7" s="6"/>
      <c r="I7" s="6"/>
      <c r="J7" s="6">
        <v>9</v>
      </c>
      <c r="K7" s="6">
        <v>9</v>
      </c>
      <c r="L7" s="6"/>
      <c r="M7" s="6"/>
      <c r="N7" s="6"/>
      <c r="O7" s="6"/>
      <c r="P7" s="4">
        <f>E7+F7+G7+H7+I7+J7+K7+L7+M7+O7+N7+N7</f>
        <v>18</v>
      </c>
      <c r="Q7" s="83">
        <v>18</v>
      </c>
    </row>
    <row r="8" spans="1:17" ht="18.75">
      <c r="A8" s="5" t="s">
        <v>4</v>
      </c>
      <c r="B8" s="11" t="s">
        <v>45</v>
      </c>
      <c r="C8" s="12" t="s">
        <v>21</v>
      </c>
      <c r="D8" s="11" t="s">
        <v>38</v>
      </c>
      <c r="E8" s="6"/>
      <c r="F8" s="6"/>
      <c r="G8" s="6"/>
      <c r="H8" s="6">
        <v>5</v>
      </c>
      <c r="I8" s="6">
        <v>5</v>
      </c>
      <c r="J8" s="6"/>
      <c r="K8" s="6"/>
      <c r="L8" s="6"/>
      <c r="M8" s="6"/>
      <c r="N8" s="6"/>
      <c r="O8" s="6"/>
      <c r="P8" s="4">
        <f>E8+F8+G8+H8+I8+J8+K8+L8+M8+O8+N8</f>
        <v>10</v>
      </c>
      <c r="Q8" s="83">
        <v>10</v>
      </c>
    </row>
    <row r="9" spans="1:17" ht="19.5" thickBot="1">
      <c r="A9" s="7" t="s">
        <v>5</v>
      </c>
      <c r="B9" s="72" t="s">
        <v>46</v>
      </c>
      <c r="C9" s="73" t="s">
        <v>21</v>
      </c>
      <c r="D9" s="72" t="s">
        <v>39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v>7</v>
      </c>
      <c r="P9" s="74">
        <f>E9+F9+G9+H9+I9+J9+K9+L9+M9+O9+N9</f>
        <v>7</v>
      </c>
      <c r="Q9" s="84">
        <v>7</v>
      </c>
    </row>
    <row r="10" spans="5:17" ht="15"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81"/>
    </row>
    <row r="11" spans="5:17" ht="15"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81"/>
    </row>
    <row r="12" spans="5:17" ht="15"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9"/>
      <c r="Q12" s="81"/>
    </row>
    <row r="13" spans="5:17" ht="15"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81"/>
    </row>
    <row r="14" spans="5:17" ht="15"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9"/>
      <c r="Q14" s="81"/>
    </row>
    <row r="15" spans="5:17" ht="15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81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" sqref="B1:P1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2.75" customHeight="1" thickBot="1">
      <c r="A3" s="15" t="s">
        <v>12</v>
      </c>
      <c r="B3" s="13" t="s">
        <v>8</v>
      </c>
      <c r="C3" s="14" t="s">
        <v>11</v>
      </c>
      <c r="D3" s="13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" t="s">
        <v>10</v>
      </c>
      <c r="Q3" s="76" t="s">
        <v>92</v>
      </c>
    </row>
    <row r="4" spans="1:17" ht="15">
      <c r="A4" s="2" t="s">
        <v>0</v>
      </c>
      <c r="B4" s="9" t="s">
        <v>20</v>
      </c>
      <c r="C4" s="10" t="s">
        <v>21</v>
      </c>
      <c r="D4" s="9" t="s">
        <v>38</v>
      </c>
      <c r="E4" s="3">
        <v>9</v>
      </c>
      <c r="F4" s="3">
        <v>9</v>
      </c>
      <c r="G4" s="3">
        <v>9</v>
      </c>
      <c r="H4" s="3"/>
      <c r="I4" s="3">
        <v>9</v>
      </c>
      <c r="J4" s="3">
        <v>5</v>
      </c>
      <c r="K4" s="3">
        <v>8</v>
      </c>
      <c r="L4" s="3">
        <v>6</v>
      </c>
      <c r="M4" s="3"/>
      <c r="N4" s="3"/>
      <c r="O4" s="3">
        <v>10</v>
      </c>
      <c r="P4" s="4">
        <f>E4+F4+G4+H4+I4+J4+K4+L4+M4+O4+N4+N4</f>
        <v>65</v>
      </c>
      <c r="Q4" s="77">
        <v>65</v>
      </c>
    </row>
    <row r="5" spans="1:17" ht="15">
      <c r="A5" s="5" t="s">
        <v>1</v>
      </c>
      <c r="B5" s="11" t="s">
        <v>22</v>
      </c>
      <c r="C5" s="12" t="s">
        <v>21</v>
      </c>
      <c r="D5" s="11" t="s">
        <v>38</v>
      </c>
      <c r="E5" s="6"/>
      <c r="F5" s="6"/>
      <c r="G5" s="6"/>
      <c r="H5" s="6"/>
      <c r="I5" s="6"/>
      <c r="J5" s="6">
        <v>9</v>
      </c>
      <c r="K5" s="6">
        <v>6</v>
      </c>
      <c r="L5" s="6">
        <v>9</v>
      </c>
      <c r="M5" s="6"/>
      <c r="N5" s="6"/>
      <c r="O5" s="6">
        <v>12</v>
      </c>
      <c r="P5" s="4">
        <f>E5+F5+G5+H5+I5+J5+K5+L5+M5+O5+N5</f>
        <v>36</v>
      </c>
      <c r="Q5" s="78">
        <v>36</v>
      </c>
    </row>
    <row r="6" spans="1:17" ht="15">
      <c r="A6" s="5" t="s">
        <v>2</v>
      </c>
      <c r="B6" s="11" t="s">
        <v>23</v>
      </c>
      <c r="C6" s="12" t="s">
        <v>21</v>
      </c>
      <c r="D6" s="11" t="s">
        <v>38</v>
      </c>
      <c r="E6" s="6"/>
      <c r="F6" s="6"/>
      <c r="G6" s="6"/>
      <c r="H6" s="6">
        <v>6</v>
      </c>
      <c r="I6" s="6"/>
      <c r="J6" s="6">
        <v>3</v>
      </c>
      <c r="K6" s="6"/>
      <c r="L6" s="6"/>
      <c r="M6" s="6">
        <v>9</v>
      </c>
      <c r="N6" s="6">
        <v>9</v>
      </c>
      <c r="O6" s="6">
        <v>8</v>
      </c>
      <c r="P6" s="4">
        <f>E6+F6+G6+H6+I6+J6+K6+L6+M6+O6+N6</f>
        <v>35</v>
      </c>
      <c r="Q6" s="79">
        <v>35</v>
      </c>
    </row>
    <row r="7" spans="1:17" ht="15">
      <c r="A7" s="5" t="s">
        <v>3</v>
      </c>
      <c r="B7" s="11" t="s">
        <v>24</v>
      </c>
      <c r="C7" s="12" t="s">
        <v>21</v>
      </c>
      <c r="D7" s="11" t="s">
        <v>38</v>
      </c>
      <c r="E7" s="6"/>
      <c r="F7" s="6"/>
      <c r="G7" s="6"/>
      <c r="H7" s="6"/>
      <c r="I7" s="6"/>
      <c r="J7" s="6">
        <v>4</v>
      </c>
      <c r="K7" s="6">
        <v>5</v>
      </c>
      <c r="L7" s="6">
        <v>1</v>
      </c>
      <c r="M7" s="6"/>
      <c r="N7" s="6"/>
      <c r="O7" s="6">
        <v>6</v>
      </c>
      <c r="P7" s="4">
        <f>E7+F7+G7+H7+I7+J7+K7+L7+M7+O7+N7+N7</f>
        <v>16</v>
      </c>
      <c r="Q7" s="78">
        <v>16</v>
      </c>
    </row>
    <row r="8" spans="1:17" ht="15">
      <c r="A8" s="5" t="s">
        <v>4</v>
      </c>
      <c r="B8" s="11" t="s">
        <v>25</v>
      </c>
      <c r="C8" s="12" t="s">
        <v>21</v>
      </c>
      <c r="D8" s="11" t="s">
        <v>39</v>
      </c>
      <c r="E8" s="6"/>
      <c r="F8" s="6"/>
      <c r="G8" s="6">
        <v>6</v>
      </c>
      <c r="H8" s="6">
        <v>9</v>
      </c>
      <c r="I8" s="6"/>
      <c r="J8" s="6"/>
      <c r="K8" s="6"/>
      <c r="L8" s="6"/>
      <c r="M8" s="6"/>
      <c r="N8" s="6"/>
      <c r="O8" s="6"/>
      <c r="P8" s="4">
        <f>E8+F8+G8+H8+I8+J8+K8+L8+M8+O8+N8</f>
        <v>15</v>
      </c>
      <c r="Q8" s="78">
        <v>15</v>
      </c>
    </row>
    <row r="9" spans="1:17" ht="15.75" thickBot="1">
      <c r="A9" s="7" t="s">
        <v>5</v>
      </c>
      <c r="B9" s="72" t="s">
        <v>26</v>
      </c>
      <c r="C9" s="73" t="s">
        <v>21</v>
      </c>
      <c r="D9" s="72" t="s">
        <v>40</v>
      </c>
      <c r="E9" s="8"/>
      <c r="F9" s="8"/>
      <c r="G9" s="8"/>
      <c r="H9" s="8"/>
      <c r="I9" s="8"/>
      <c r="J9" s="8">
        <v>6</v>
      </c>
      <c r="K9" s="8">
        <v>5</v>
      </c>
      <c r="L9" s="8"/>
      <c r="M9" s="8"/>
      <c r="N9" s="8"/>
      <c r="O9" s="8"/>
      <c r="P9" s="74">
        <f>E9+F9+G9+H9+I9+J9+K9+L9+M9+O9+N9</f>
        <v>11</v>
      </c>
      <c r="Q9" s="80">
        <v>11</v>
      </c>
    </row>
    <row r="10" spans="5:17" ht="15"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69"/>
    </row>
    <row r="11" spans="5:17" ht="15"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</row>
    <row r="12" spans="5:17" ht="15"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9"/>
      <c r="Q12" s="69"/>
    </row>
    <row r="13" spans="5:17" ht="15"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70"/>
    </row>
    <row r="14" spans="5:17" ht="15"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9"/>
      <c r="Q14" s="70"/>
    </row>
    <row r="15" spans="5:17" ht="15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70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5.421875" style="0" customWidth="1"/>
  </cols>
  <sheetData>
    <row r="1" spans="1:16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5.75" thickBot="1">
      <c r="A2" s="113"/>
      <c r="B2" s="116" t="s">
        <v>95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54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26" t="s">
        <v>29</v>
      </c>
      <c r="F3" s="26" t="s">
        <v>27</v>
      </c>
      <c r="G3" s="26" t="s">
        <v>28</v>
      </c>
      <c r="H3" s="26" t="s">
        <v>30</v>
      </c>
      <c r="I3" s="26" t="s">
        <v>31</v>
      </c>
      <c r="J3" s="26" t="s">
        <v>32</v>
      </c>
      <c r="K3" s="26" t="s">
        <v>33</v>
      </c>
      <c r="L3" s="26" t="s">
        <v>34</v>
      </c>
      <c r="M3" s="26" t="s">
        <v>35</v>
      </c>
      <c r="N3" s="26" t="s">
        <v>36</v>
      </c>
      <c r="O3" s="26" t="s">
        <v>37</v>
      </c>
      <c r="P3" s="27" t="s">
        <v>10</v>
      </c>
    </row>
    <row r="4" spans="1:16" ht="15.75" thickBot="1">
      <c r="A4" s="107" t="s">
        <v>0</v>
      </c>
      <c r="B4" s="108" t="s">
        <v>90</v>
      </c>
      <c r="C4" s="109" t="s">
        <v>21</v>
      </c>
      <c r="D4" s="108" t="s">
        <v>91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>
        <v>13</v>
      </c>
      <c r="P4" s="111">
        <f>E4+F4+G4+H4+I4+J4+K4+L4+M4+N4+O4</f>
        <v>13</v>
      </c>
    </row>
    <row r="5" spans="1:17" ht="15">
      <c r="A5" s="21"/>
      <c r="B5" s="21"/>
      <c r="C5" s="21"/>
      <c r="D5" s="2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9"/>
      <c r="Q5" s="85"/>
    </row>
    <row r="6" spans="1:17" ht="15">
      <c r="A6" s="21"/>
      <c r="B6" s="21"/>
      <c r="C6" s="21"/>
      <c r="D6" s="2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69"/>
      <c r="Q6" s="85"/>
    </row>
    <row r="7" spans="1:17" ht="15">
      <c r="A7" s="21"/>
      <c r="B7" s="21"/>
      <c r="C7" s="21"/>
      <c r="D7" s="2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69"/>
      <c r="Q7" s="85"/>
    </row>
    <row r="8" spans="1:17" ht="15">
      <c r="A8" s="21"/>
      <c r="B8" s="21"/>
      <c r="C8" s="21"/>
      <c r="D8" s="2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69"/>
      <c r="Q8" s="85"/>
    </row>
    <row r="9" spans="1:17" ht="15">
      <c r="A9" s="86"/>
      <c r="B9" s="21"/>
      <c r="C9" s="21"/>
      <c r="D9" s="2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9"/>
      <c r="Q9" s="85"/>
    </row>
    <row r="10" spans="1:17" ht="15">
      <c r="A10" s="86"/>
      <c r="B10" s="21"/>
      <c r="C10" s="21"/>
      <c r="D10" s="21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69"/>
      <c r="Q10" s="85"/>
    </row>
    <row r="11" spans="1:17" ht="15">
      <c r="A11" s="86"/>
      <c r="B11" s="21"/>
      <c r="C11" s="21"/>
      <c r="D11" s="21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69"/>
      <c r="Q11" s="85"/>
    </row>
    <row r="12" spans="1:17" ht="15">
      <c r="A12" s="21"/>
      <c r="B12" s="21"/>
      <c r="C12" s="21"/>
      <c r="D12" s="21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69"/>
      <c r="Q12" s="85"/>
    </row>
    <row r="13" spans="1:17" ht="15">
      <c r="A13" s="21"/>
      <c r="B13" s="21"/>
      <c r="C13" s="21"/>
      <c r="D13" s="2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69"/>
      <c r="Q13" s="85"/>
    </row>
    <row r="14" spans="1:17" ht="15">
      <c r="A14" s="21"/>
      <c r="B14" s="21"/>
      <c r="C14" s="21"/>
      <c r="D14" s="21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69"/>
      <c r="Q14" s="85"/>
    </row>
    <row r="15" spans="1:17" ht="15">
      <c r="A15" s="21"/>
      <c r="B15" s="21"/>
      <c r="C15" s="21"/>
      <c r="D15" s="21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69"/>
      <c r="Q15" s="85"/>
    </row>
    <row r="16" spans="1:17" ht="15">
      <c r="A16" s="8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8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8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85"/>
      <c r="B19" s="85"/>
      <c r="C19" s="85"/>
      <c r="D19" s="8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5:17" ht="15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5:17" ht="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Superkrossi karikavõistlused 2009</dc:title>
  <dc:subject>Hooaja tulemused</dc:subject>
  <dc:creator/>
  <cp:keywords>Superkross</cp:keywords>
  <dc:description>www.superkross.ee</dc:description>
  <cp:lastModifiedBy/>
  <dcterms:created xsi:type="dcterms:W3CDTF">2010-03-28T14:53:34Z</dcterms:created>
  <dcterms:modified xsi:type="dcterms:W3CDTF">2020-04-17T11:06:43Z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