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'Sheet1'!$A:$XFD</definedName>
  </definedNames>
  <calcPr fullCalcOnLoad="1"/>
</workbook>
</file>

<file path=xl/sharedStrings.xml><?xml version="1.0" encoding="utf-8"?>
<sst xmlns="http://schemas.openxmlformats.org/spreadsheetml/2006/main" count="362" uniqueCount="106">
  <si>
    <t>2001. aasta autode ringrajasõidu Eesti MV tulemused</t>
  </si>
  <si>
    <t>Võistleja</t>
  </si>
  <si>
    <t>Auto</t>
  </si>
  <si>
    <t>Registreerija</t>
  </si>
  <si>
    <t>Riia</t>
  </si>
  <si>
    <t>Tartu 26.05</t>
  </si>
  <si>
    <t>Tartu 27.05</t>
  </si>
  <si>
    <t>28.07 Tartu</t>
  </si>
  <si>
    <t>29.07 Tartu</t>
  </si>
  <si>
    <t>26.08 Riia</t>
  </si>
  <si>
    <t>Tallinn 01.09</t>
  </si>
  <si>
    <t>Tallinn 02.09</t>
  </si>
  <si>
    <t>Pärnu 15.09.</t>
  </si>
  <si>
    <t>Pärnu 16.09.</t>
  </si>
  <si>
    <t>Tartu</t>
  </si>
  <si>
    <t>Kokku punkte</t>
  </si>
  <si>
    <t>Maha arvatud</t>
  </si>
  <si>
    <t>Punkte</t>
  </si>
  <si>
    <t>MV koht hetkel</t>
  </si>
  <si>
    <t>Super 1600</t>
  </si>
  <si>
    <t>T.Lepp</t>
  </si>
  <si>
    <t>HONDA CIVIC</t>
  </si>
  <si>
    <t>ARSK</t>
  </si>
  <si>
    <t>X</t>
  </si>
  <si>
    <t>E.T.</t>
  </si>
  <si>
    <t>K.Spiegel</t>
  </si>
  <si>
    <t>GOLF 1600</t>
  </si>
  <si>
    <t>SAKSA AUTO AMK</t>
  </si>
  <si>
    <t>III</t>
  </si>
  <si>
    <t>R. Kulli</t>
  </si>
  <si>
    <t>M.Merisaar</t>
  </si>
  <si>
    <t>LIIWI RT</t>
  </si>
  <si>
    <t>S.Pentus</t>
  </si>
  <si>
    <t>K</t>
  </si>
  <si>
    <t>T.Sulger</t>
  </si>
  <si>
    <t>R.Kulli</t>
  </si>
  <si>
    <t>E.Lehiste</t>
  </si>
  <si>
    <t>K.Vilipõld</t>
  </si>
  <si>
    <t xml:space="preserve">Eesti MV ei toimunud, vt EMV Üldjuhend p. </t>
  </si>
  <si>
    <t>VW GOLF 1600</t>
  </si>
  <si>
    <t>J.Maaten</t>
  </si>
  <si>
    <t>GOLF-1600</t>
  </si>
  <si>
    <t>D</t>
  </si>
  <si>
    <t>I</t>
  </si>
  <si>
    <t>R.Orav</t>
  </si>
  <si>
    <t>II</t>
  </si>
  <si>
    <t>P.Pööbel</t>
  </si>
  <si>
    <t>R.Lang</t>
  </si>
  <si>
    <t>M.Pihlak</t>
  </si>
  <si>
    <t>M. Tavast</t>
  </si>
  <si>
    <t>E.Link</t>
  </si>
  <si>
    <t>M. Visnap</t>
  </si>
  <si>
    <t>R.Vinnal</t>
  </si>
  <si>
    <t>T."Erikson"</t>
  </si>
  <si>
    <t>S.Pärand</t>
  </si>
  <si>
    <t>GOLF-1604</t>
  </si>
  <si>
    <t>J.Liivajõe</t>
  </si>
  <si>
    <t>F - BALTIC</t>
  </si>
  <si>
    <t>Reynard 893VW</t>
  </si>
  <si>
    <t>J.Pipar</t>
  </si>
  <si>
    <t>ESTONIA-21/LADA</t>
  </si>
  <si>
    <t>E.Vallbaum</t>
  </si>
  <si>
    <t>U.Kilu</t>
  </si>
  <si>
    <t>ESTONIA -26MT/VW</t>
  </si>
  <si>
    <t>A.Lähker</t>
  </si>
  <si>
    <t>E - 26</t>
  </si>
  <si>
    <t>J.Tammi</t>
  </si>
  <si>
    <t>J.Kuul</t>
  </si>
  <si>
    <t>M.Raudsepp</t>
  </si>
  <si>
    <t>Estonia 21</t>
  </si>
  <si>
    <t>T.Suvanto</t>
  </si>
  <si>
    <t>M.Korhonen</t>
  </si>
  <si>
    <t>A.Mõsovski</t>
  </si>
  <si>
    <t>B-2000</t>
  </si>
  <si>
    <t>P.Rebane</t>
  </si>
  <si>
    <t>GOLF III</t>
  </si>
  <si>
    <t>A.Ohtla</t>
  </si>
  <si>
    <t>BMW</t>
  </si>
  <si>
    <t>E.T</t>
  </si>
  <si>
    <t>ORU RT</t>
  </si>
  <si>
    <t>P.Temisevä</t>
  </si>
  <si>
    <t>NISSAN</t>
  </si>
  <si>
    <t>V.Reinsalu</t>
  </si>
  <si>
    <t>FORD COSWORTH</t>
  </si>
  <si>
    <t>REINSALU AUTO</t>
  </si>
  <si>
    <t>T.Raudsik</t>
  </si>
  <si>
    <t>VIHUR TEAM</t>
  </si>
  <si>
    <t>J.Merisaar</t>
  </si>
  <si>
    <t>HONDA INTEGRA</t>
  </si>
  <si>
    <t>Honda</t>
  </si>
  <si>
    <t>E.S.</t>
  </si>
  <si>
    <t>A.Typpo</t>
  </si>
  <si>
    <t>I.Pardane 050 37 005</t>
  </si>
  <si>
    <t>A.Sei</t>
  </si>
  <si>
    <t>E.Eriste</t>
  </si>
  <si>
    <t>LADA 2108</t>
  </si>
  <si>
    <t>I.Sepp</t>
  </si>
  <si>
    <t>E21-10</t>
  </si>
  <si>
    <t>J.Tiit</t>
  </si>
  <si>
    <t>ESTONIA 21VW</t>
  </si>
  <si>
    <t>M.Tavast</t>
  </si>
  <si>
    <t>M.Telliskivi</t>
  </si>
  <si>
    <t>ESTONIA-26/VW</t>
  </si>
  <si>
    <t>M.Visnap</t>
  </si>
  <si>
    <t>P.Noode</t>
  </si>
  <si>
    <t>LADA 2105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</si>
</sst>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\ MMM"/>
  </numFmts>
  <fonts count="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textRotation="90"/>
    </xf>
    <xf numFmtId="165" fontId="2" fillId="0" borderId="0" xfId="0" applyNumberFormat="1" applyFont="1" applyAlignment="1">
      <alignment horizontal="center" textRotation="90"/>
    </xf>
    <xf numFmtId="164" fontId="1" fillId="0" borderId="0" xfId="0" applyFont="1" applyAlignment="1">
      <alignment textRotation="90"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4" fillId="0" borderId="0" xfId="0" applyFont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75" zoomScaleNormal="75" workbookViewId="0" topLeftCell="A1">
      <pane ySplit="1785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14.421875" style="1" customWidth="1"/>
    <col min="2" max="2" width="18.28125" style="1" customWidth="1"/>
    <col min="3" max="3" width="21.140625" style="1" customWidth="1"/>
    <col min="4" max="15" width="4.57421875" style="1" customWidth="1"/>
    <col min="16" max="16" width="7.8515625" style="1" customWidth="1"/>
    <col min="17" max="17" width="5.140625" style="1" customWidth="1"/>
    <col min="18" max="18" width="5.00390625" style="2" customWidth="1"/>
    <col min="19" max="19" width="5.00390625" style="1" customWidth="1"/>
    <col min="20" max="16384" width="9.140625" style="1" customWidth="1"/>
  </cols>
  <sheetData>
    <row r="1" spans="1:19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6" customFormat="1" ht="84.7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14</v>
      </c>
      <c r="P2" s="4" t="s">
        <v>15</v>
      </c>
      <c r="Q2" s="4" t="s">
        <v>16</v>
      </c>
      <c r="R2" s="4" t="s">
        <v>17</v>
      </c>
      <c r="S2" s="4" t="s">
        <v>18</v>
      </c>
    </row>
    <row r="3" spans="1:19" ht="17.25">
      <c r="A3" s="7" t="s">
        <v>19</v>
      </c>
      <c r="B3" s="3"/>
      <c r="C3" s="3"/>
      <c r="D3" s="8"/>
      <c r="E3" s="8"/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4.25" customHeight="1">
      <c r="A4" s="2" t="s">
        <v>20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24</v>
      </c>
      <c r="G4" s="3" t="s">
        <v>24</v>
      </c>
      <c r="H4" s="3" t="s">
        <v>24</v>
      </c>
      <c r="I4" s="3">
        <v>20</v>
      </c>
      <c r="J4" s="3">
        <v>20</v>
      </c>
      <c r="K4" s="3" t="s">
        <v>24</v>
      </c>
      <c r="L4" s="3" t="s">
        <v>24</v>
      </c>
      <c r="M4" s="3"/>
      <c r="N4" s="3">
        <v>20</v>
      </c>
      <c r="O4" s="3">
        <v>20</v>
      </c>
      <c r="P4" s="3">
        <f>SUM(D4:O4)</f>
        <v>80</v>
      </c>
      <c r="Q4" s="3">
        <v>0</v>
      </c>
      <c r="R4" s="3">
        <f>P4-Q4</f>
        <v>80</v>
      </c>
      <c r="S4" s="3"/>
    </row>
    <row r="5" spans="1:19" ht="12.75" hidden="1">
      <c r="A5" s="2" t="s">
        <v>25</v>
      </c>
      <c r="B5" s="3" t="s">
        <v>26</v>
      </c>
      <c r="C5" s="3" t="s">
        <v>27</v>
      </c>
      <c r="D5" s="3" t="s">
        <v>23</v>
      </c>
      <c r="E5" s="3"/>
      <c r="F5" s="3" t="s">
        <v>24</v>
      </c>
      <c r="G5" s="3" t="s">
        <v>24</v>
      </c>
      <c r="H5" s="3" t="s">
        <v>24</v>
      </c>
      <c r="I5" s="3"/>
      <c r="J5" s="3"/>
      <c r="K5" s="3"/>
      <c r="L5" s="3"/>
      <c r="M5" s="3"/>
      <c r="N5" s="3"/>
      <c r="O5" s="3"/>
      <c r="P5" s="3">
        <f aca="true" t="shared" si="0" ref="P5:P12">SUM(D5:O5)</f>
        <v>0</v>
      </c>
      <c r="Q5" s="3">
        <v>0</v>
      </c>
      <c r="R5" s="3">
        <f aca="true" t="shared" si="1" ref="R5:R12">P5-Q5</f>
        <v>0</v>
      </c>
      <c r="S5" s="3" t="s">
        <v>28</v>
      </c>
    </row>
    <row r="6" spans="1:19" ht="12.75" hidden="1">
      <c r="A6" s="2" t="s">
        <v>29</v>
      </c>
      <c r="B6" s="3" t="s">
        <v>26</v>
      </c>
      <c r="C6" s="3" t="s">
        <v>22</v>
      </c>
      <c r="D6" s="3" t="s">
        <v>23</v>
      </c>
      <c r="E6" s="3"/>
      <c r="F6" s="3" t="s">
        <v>24</v>
      </c>
      <c r="G6" s="3" t="s">
        <v>24</v>
      </c>
      <c r="H6" s="3" t="s">
        <v>24</v>
      </c>
      <c r="I6" s="3"/>
      <c r="J6" s="3"/>
      <c r="K6" s="3"/>
      <c r="L6" s="3"/>
      <c r="M6" s="3"/>
      <c r="N6" s="3"/>
      <c r="O6" s="3"/>
      <c r="P6" s="3">
        <f t="shared" si="0"/>
        <v>0</v>
      </c>
      <c r="Q6" s="3">
        <v>0</v>
      </c>
      <c r="R6" s="3">
        <f t="shared" si="1"/>
        <v>0</v>
      </c>
      <c r="S6" s="3">
        <v>4</v>
      </c>
    </row>
    <row r="7" spans="1:19" ht="15">
      <c r="A7" s="2" t="s">
        <v>30</v>
      </c>
      <c r="B7" s="3" t="s">
        <v>21</v>
      </c>
      <c r="C7" s="3" t="s">
        <v>31</v>
      </c>
      <c r="D7" s="3" t="s">
        <v>23</v>
      </c>
      <c r="E7" s="3" t="s">
        <v>24</v>
      </c>
      <c r="F7" s="3" t="s">
        <v>24</v>
      </c>
      <c r="G7" s="3" t="s">
        <v>24</v>
      </c>
      <c r="H7" s="3" t="s">
        <v>24</v>
      </c>
      <c r="I7" s="3">
        <v>12</v>
      </c>
      <c r="J7" s="3">
        <v>15</v>
      </c>
      <c r="K7" s="3"/>
      <c r="L7" s="3" t="s">
        <v>24</v>
      </c>
      <c r="M7" s="3">
        <v>20</v>
      </c>
      <c r="N7" s="3">
        <v>15</v>
      </c>
      <c r="O7" s="3">
        <v>15</v>
      </c>
      <c r="P7" s="3">
        <f t="shared" si="0"/>
        <v>77</v>
      </c>
      <c r="Q7" s="3">
        <v>0</v>
      </c>
      <c r="R7" s="3">
        <f t="shared" si="1"/>
        <v>77</v>
      </c>
      <c r="S7" s="3"/>
    </row>
    <row r="8" spans="1:19" ht="15">
      <c r="A8" s="2" t="s">
        <v>32</v>
      </c>
      <c r="B8" s="3"/>
      <c r="C8" s="3" t="s">
        <v>27</v>
      </c>
      <c r="D8" s="3" t="s">
        <v>23</v>
      </c>
      <c r="E8" s="3" t="s">
        <v>24</v>
      </c>
      <c r="F8" s="3" t="s">
        <v>24</v>
      </c>
      <c r="G8" s="3" t="s">
        <v>24</v>
      </c>
      <c r="H8" s="3" t="s">
        <v>24</v>
      </c>
      <c r="I8" s="3">
        <v>15</v>
      </c>
      <c r="J8" s="3" t="s">
        <v>33</v>
      </c>
      <c r="K8" s="3"/>
      <c r="L8" s="3" t="s">
        <v>24</v>
      </c>
      <c r="M8" s="3">
        <v>15</v>
      </c>
      <c r="N8" s="3" t="s">
        <v>33</v>
      </c>
      <c r="O8" s="3">
        <v>12</v>
      </c>
      <c r="P8" s="3">
        <f t="shared" si="0"/>
        <v>42</v>
      </c>
      <c r="Q8" s="3">
        <v>0</v>
      </c>
      <c r="R8" s="3">
        <f t="shared" si="1"/>
        <v>42</v>
      </c>
      <c r="S8" s="3"/>
    </row>
    <row r="9" spans="1:19" ht="15">
      <c r="A9" s="2" t="s">
        <v>34</v>
      </c>
      <c r="B9" s="3"/>
      <c r="C9" s="3"/>
      <c r="D9" s="3" t="s">
        <v>23</v>
      </c>
      <c r="E9" s="3"/>
      <c r="F9" s="3"/>
      <c r="G9" s="3"/>
      <c r="H9" s="3"/>
      <c r="I9" s="3"/>
      <c r="J9" s="3">
        <v>12</v>
      </c>
      <c r="K9" s="3"/>
      <c r="L9" s="3"/>
      <c r="M9" s="3"/>
      <c r="N9" s="3"/>
      <c r="O9" s="3"/>
      <c r="P9" s="3">
        <f t="shared" si="0"/>
        <v>12</v>
      </c>
      <c r="Q9" s="3">
        <v>0</v>
      </c>
      <c r="R9" s="3">
        <f t="shared" si="1"/>
        <v>12</v>
      </c>
      <c r="S9" s="3"/>
    </row>
    <row r="10" spans="1:19" ht="15">
      <c r="A10" s="2" t="s">
        <v>35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v>12</v>
      </c>
      <c r="N10" s="3" t="s">
        <v>33</v>
      </c>
      <c r="O10" s="3"/>
      <c r="P10" s="3">
        <f t="shared" si="0"/>
        <v>12</v>
      </c>
      <c r="Q10" s="3">
        <v>0</v>
      </c>
      <c r="R10" s="3">
        <f t="shared" si="1"/>
        <v>12</v>
      </c>
      <c r="S10" s="3"/>
    </row>
    <row r="11" spans="1:19" ht="15">
      <c r="A11" s="2" t="s">
        <v>36</v>
      </c>
      <c r="B11" s="3"/>
      <c r="C11" s="3"/>
      <c r="D11" s="3" t="s">
        <v>23</v>
      </c>
      <c r="E11" s="3"/>
      <c r="F11" s="3"/>
      <c r="G11" s="3"/>
      <c r="H11" s="3"/>
      <c r="I11" s="3" t="s">
        <v>33</v>
      </c>
      <c r="J11" s="3"/>
      <c r="K11" s="3"/>
      <c r="L11" s="3"/>
      <c r="M11" s="3">
        <v>10</v>
      </c>
      <c r="N11" s="3"/>
      <c r="O11" s="3"/>
      <c r="P11" s="3">
        <f t="shared" si="0"/>
        <v>10</v>
      </c>
      <c r="Q11" s="3">
        <v>0</v>
      </c>
      <c r="R11" s="3">
        <f t="shared" si="1"/>
        <v>10</v>
      </c>
      <c r="S11" s="3"/>
    </row>
    <row r="12" spans="1:19" ht="15">
      <c r="A12" s="2" t="s">
        <v>37</v>
      </c>
      <c r="B12" s="3"/>
      <c r="C12" s="3"/>
      <c r="D12" s="3" t="s">
        <v>23</v>
      </c>
      <c r="E12" s="3"/>
      <c r="F12" s="3"/>
      <c r="G12" s="3"/>
      <c r="H12" s="3"/>
      <c r="I12" s="3" t="s">
        <v>33</v>
      </c>
      <c r="J12" s="3"/>
      <c r="K12" s="3"/>
      <c r="L12" s="3"/>
      <c r="M12" s="3" t="s">
        <v>33</v>
      </c>
      <c r="N12" s="3"/>
      <c r="O12" s="3"/>
      <c r="P12" s="3">
        <f t="shared" si="0"/>
        <v>0</v>
      </c>
      <c r="Q12" s="3">
        <v>0</v>
      </c>
      <c r="R12" s="3">
        <f t="shared" si="1"/>
        <v>0</v>
      </c>
      <c r="S12" s="3"/>
    </row>
    <row r="13" spans="1:19" ht="15">
      <c r="A13" s="2" t="s">
        <v>38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7.25">
      <c r="A14" s="7" t="s">
        <v>39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5">
      <c r="A15" s="2" t="s">
        <v>40</v>
      </c>
      <c r="B15" s="3" t="s">
        <v>41</v>
      </c>
      <c r="C15" s="3" t="s">
        <v>22</v>
      </c>
      <c r="D15" s="3" t="s">
        <v>23</v>
      </c>
      <c r="E15" s="3">
        <v>20</v>
      </c>
      <c r="F15" s="3">
        <v>20</v>
      </c>
      <c r="G15" s="3">
        <v>20</v>
      </c>
      <c r="H15" s="9" t="s">
        <v>33</v>
      </c>
      <c r="I15" s="3" t="s">
        <v>42</v>
      </c>
      <c r="J15" s="3">
        <v>20</v>
      </c>
      <c r="K15" s="3">
        <v>20</v>
      </c>
      <c r="L15" s="3">
        <v>15</v>
      </c>
      <c r="M15" s="9" t="s">
        <v>33</v>
      </c>
      <c r="N15" s="3">
        <v>15</v>
      </c>
      <c r="O15" s="3">
        <v>20</v>
      </c>
      <c r="P15" s="3">
        <f>SUM(D15:O15)</f>
        <v>150</v>
      </c>
      <c r="Q15" s="3">
        <v>0</v>
      </c>
      <c r="R15" s="3">
        <f aca="true" t="shared" si="2" ref="R15:R45">P15-Q15</f>
        <v>150</v>
      </c>
      <c r="S15" s="3" t="s">
        <v>43</v>
      </c>
    </row>
    <row r="16" spans="1:19" ht="15">
      <c r="A16" s="2" t="s">
        <v>44</v>
      </c>
      <c r="B16" s="3" t="s">
        <v>41</v>
      </c>
      <c r="C16" s="3" t="s">
        <v>22</v>
      </c>
      <c r="D16" s="3" t="s">
        <v>23</v>
      </c>
      <c r="E16" s="3">
        <v>12</v>
      </c>
      <c r="F16" s="3">
        <v>15</v>
      </c>
      <c r="G16" s="3">
        <v>15</v>
      </c>
      <c r="H16" s="3">
        <v>20</v>
      </c>
      <c r="I16" s="3"/>
      <c r="J16" s="3">
        <v>15</v>
      </c>
      <c r="K16" s="3">
        <v>15</v>
      </c>
      <c r="L16" s="3"/>
      <c r="M16" s="3"/>
      <c r="N16" s="3">
        <v>20</v>
      </c>
      <c r="O16" s="3">
        <v>15</v>
      </c>
      <c r="P16" s="3">
        <f aca="true" t="shared" si="3" ref="P16:P28">SUM(D16:O16)</f>
        <v>127</v>
      </c>
      <c r="Q16" s="3">
        <v>0</v>
      </c>
      <c r="R16" s="3">
        <f t="shared" si="2"/>
        <v>127</v>
      </c>
      <c r="S16" s="3" t="s">
        <v>45</v>
      </c>
    </row>
    <row r="17" spans="1:19" ht="15">
      <c r="A17" s="2" t="s">
        <v>46</v>
      </c>
      <c r="B17" s="3" t="s">
        <v>26</v>
      </c>
      <c r="C17" s="3" t="s">
        <v>22</v>
      </c>
      <c r="D17" s="3" t="s">
        <v>23</v>
      </c>
      <c r="E17" s="3">
        <v>15</v>
      </c>
      <c r="F17" s="9"/>
      <c r="G17" s="3">
        <v>12</v>
      </c>
      <c r="H17" s="3"/>
      <c r="I17" s="3">
        <v>20</v>
      </c>
      <c r="J17" s="3"/>
      <c r="K17" s="3">
        <v>12</v>
      </c>
      <c r="L17" s="3">
        <v>20</v>
      </c>
      <c r="M17" s="3">
        <v>20</v>
      </c>
      <c r="N17" s="3">
        <v>12</v>
      </c>
      <c r="O17" s="3">
        <v>12</v>
      </c>
      <c r="P17" s="3">
        <f t="shared" si="3"/>
        <v>123</v>
      </c>
      <c r="Q17" s="3">
        <v>0</v>
      </c>
      <c r="R17" s="3">
        <f t="shared" si="2"/>
        <v>123</v>
      </c>
      <c r="S17" s="3" t="s">
        <v>28</v>
      </c>
    </row>
    <row r="18" spans="1:19" ht="15">
      <c r="A18" s="2" t="s">
        <v>47</v>
      </c>
      <c r="B18" s="3" t="s">
        <v>41</v>
      </c>
      <c r="C18" s="3" t="s">
        <v>22</v>
      </c>
      <c r="D18" s="3" t="s">
        <v>23</v>
      </c>
      <c r="E18" s="3">
        <v>10</v>
      </c>
      <c r="F18" s="3">
        <v>10</v>
      </c>
      <c r="G18" s="3">
        <v>10</v>
      </c>
      <c r="H18" s="3">
        <v>15</v>
      </c>
      <c r="I18" s="3">
        <v>15</v>
      </c>
      <c r="J18" s="9" t="s">
        <v>33</v>
      </c>
      <c r="K18" s="3"/>
      <c r="L18" s="3">
        <v>12</v>
      </c>
      <c r="M18" s="3">
        <v>15</v>
      </c>
      <c r="N18" s="3">
        <v>10</v>
      </c>
      <c r="O18" s="9" t="s">
        <v>33</v>
      </c>
      <c r="P18" s="3">
        <f t="shared" si="3"/>
        <v>97</v>
      </c>
      <c r="Q18" s="3">
        <v>0</v>
      </c>
      <c r="R18" s="3">
        <f t="shared" si="2"/>
        <v>97</v>
      </c>
      <c r="S18" s="3">
        <v>4</v>
      </c>
    </row>
    <row r="19" spans="1:19" ht="15">
      <c r="A19" s="2" t="s">
        <v>36</v>
      </c>
      <c r="B19" s="3" t="s">
        <v>41</v>
      </c>
      <c r="C19" s="3" t="s">
        <v>22</v>
      </c>
      <c r="D19" s="3" t="s">
        <v>23</v>
      </c>
      <c r="E19" s="3">
        <v>3</v>
      </c>
      <c r="F19" s="3">
        <v>12</v>
      </c>
      <c r="G19" s="3" t="s">
        <v>33</v>
      </c>
      <c r="H19" s="3">
        <v>10</v>
      </c>
      <c r="I19" s="9"/>
      <c r="J19" s="3">
        <v>8</v>
      </c>
      <c r="K19" s="3" t="s">
        <v>33</v>
      </c>
      <c r="L19" s="3"/>
      <c r="M19" s="3">
        <v>12</v>
      </c>
      <c r="N19" s="3">
        <v>6</v>
      </c>
      <c r="O19" s="3">
        <v>10</v>
      </c>
      <c r="P19" s="3">
        <f t="shared" si="3"/>
        <v>61</v>
      </c>
      <c r="Q19" s="3">
        <v>0</v>
      </c>
      <c r="R19" s="3">
        <f t="shared" si="2"/>
        <v>61</v>
      </c>
      <c r="S19" s="3">
        <f aca="true" t="shared" si="4" ref="S19:S27">S18+1</f>
        <v>5</v>
      </c>
    </row>
    <row r="20" spans="1:19" ht="15">
      <c r="A20" s="2" t="s">
        <v>48</v>
      </c>
      <c r="B20" s="3" t="s">
        <v>26</v>
      </c>
      <c r="C20" s="3" t="s">
        <v>22</v>
      </c>
      <c r="D20" s="3" t="s">
        <v>23</v>
      </c>
      <c r="E20" s="3">
        <v>4</v>
      </c>
      <c r="F20" s="3">
        <v>6</v>
      </c>
      <c r="G20" s="3">
        <v>8</v>
      </c>
      <c r="H20" s="3">
        <v>12</v>
      </c>
      <c r="I20" s="3">
        <v>8</v>
      </c>
      <c r="J20" s="3">
        <v>10</v>
      </c>
      <c r="K20" s="3">
        <v>10</v>
      </c>
      <c r="L20" s="3"/>
      <c r="M20" s="3"/>
      <c r="N20" s="3"/>
      <c r="O20" s="3"/>
      <c r="P20" s="3">
        <f t="shared" si="3"/>
        <v>58</v>
      </c>
      <c r="Q20" s="3">
        <v>0</v>
      </c>
      <c r="R20" s="3">
        <f t="shared" si="2"/>
        <v>58</v>
      </c>
      <c r="S20" s="3">
        <f t="shared" si="4"/>
        <v>6</v>
      </c>
    </row>
    <row r="21" spans="1:19" ht="15">
      <c r="A21" s="2" t="s">
        <v>35</v>
      </c>
      <c r="B21" s="3" t="s">
        <v>26</v>
      </c>
      <c r="C21" s="3" t="s">
        <v>22</v>
      </c>
      <c r="D21" s="3" t="s">
        <v>23</v>
      </c>
      <c r="E21" s="3"/>
      <c r="F21" s="3">
        <v>8</v>
      </c>
      <c r="G21" s="3">
        <v>6</v>
      </c>
      <c r="H21" s="3">
        <v>8</v>
      </c>
      <c r="I21" s="3">
        <v>12</v>
      </c>
      <c r="J21" s="3">
        <v>2</v>
      </c>
      <c r="K21" s="3">
        <v>8</v>
      </c>
      <c r="L21" s="3"/>
      <c r="M21" s="3">
        <v>4</v>
      </c>
      <c r="N21" s="3">
        <v>4</v>
      </c>
      <c r="O21" s="3">
        <v>6</v>
      </c>
      <c r="P21" s="3">
        <f t="shared" si="3"/>
        <v>58</v>
      </c>
      <c r="Q21" s="3">
        <v>0</v>
      </c>
      <c r="R21" s="3">
        <f t="shared" si="2"/>
        <v>58</v>
      </c>
      <c r="S21" s="3">
        <f t="shared" si="4"/>
        <v>7</v>
      </c>
    </row>
    <row r="22" spans="1:19" ht="15">
      <c r="A22" s="2" t="s">
        <v>49</v>
      </c>
      <c r="B22" s="3" t="s">
        <v>41</v>
      </c>
      <c r="C22" s="3" t="s">
        <v>22</v>
      </c>
      <c r="D22" s="3" t="s">
        <v>23</v>
      </c>
      <c r="E22" s="3">
        <v>1</v>
      </c>
      <c r="F22" s="3"/>
      <c r="G22" s="3">
        <v>4</v>
      </c>
      <c r="H22" s="3">
        <v>6</v>
      </c>
      <c r="I22" s="3">
        <v>10</v>
      </c>
      <c r="J22" s="3">
        <v>12</v>
      </c>
      <c r="K22" s="3" t="s">
        <v>33</v>
      </c>
      <c r="L22" s="3">
        <v>10</v>
      </c>
      <c r="M22" s="3">
        <v>2</v>
      </c>
      <c r="N22" s="3">
        <v>2</v>
      </c>
      <c r="O22" s="3">
        <v>0</v>
      </c>
      <c r="P22" s="3">
        <f t="shared" si="3"/>
        <v>47</v>
      </c>
      <c r="Q22" s="3">
        <v>0</v>
      </c>
      <c r="R22" s="3">
        <f t="shared" si="2"/>
        <v>47</v>
      </c>
      <c r="S22" s="3">
        <f t="shared" si="4"/>
        <v>8</v>
      </c>
    </row>
    <row r="23" spans="1:19" ht="15">
      <c r="A23" s="2" t="s">
        <v>37</v>
      </c>
      <c r="B23" s="3" t="s">
        <v>41</v>
      </c>
      <c r="C23" s="3" t="s">
        <v>22</v>
      </c>
      <c r="D23" s="3" t="s">
        <v>23</v>
      </c>
      <c r="E23" s="3">
        <v>6</v>
      </c>
      <c r="F23" s="3">
        <v>3</v>
      </c>
      <c r="G23" s="3">
        <v>3</v>
      </c>
      <c r="H23" s="3">
        <v>4</v>
      </c>
      <c r="I23" s="3">
        <v>4</v>
      </c>
      <c r="J23" s="3">
        <v>4</v>
      </c>
      <c r="K23" s="3" t="s">
        <v>33</v>
      </c>
      <c r="L23" s="3">
        <v>3</v>
      </c>
      <c r="M23" s="3">
        <v>8</v>
      </c>
      <c r="N23" s="3"/>
      <c r="O23" s="3">
        <v>3</v>
      </c>
      <c r="P23" s="3">
        <f t="shared" si="3"/>
        <v>38</v>
      </c>
      <c r="Q23" s="3">
        <v>0</v>
      </c>
      <c r="R23" s="3">
        <f t="shared" si="2"/>
        <v>38</v>
      </c>
      <c r="S23" s="3">
        <f t="shared" si="4"/>
        <v>9</v>
      </c>
    </row>
    <row r="24" spans="1:19" ht="15">
      <c r="A24" s="2" t="s">
        <v>50</v>
      </c>
      <c r="B24" s="3" t="s">
        <v>26</v>
      </c>
      <c r="C24" s="3" t="s">
        <v>22</v>
      </c>
      <c r="D24" s="3" t="s">
        <v>23</v>
      </c>
      <c r="E24" s="3">
        <v>2</v>
      </c>
      <c r="F24" s="9" t="s">
        <v>33</v>
      </c>
      <c r="G24" s="3">
        <v>2</v>
      </c>
      <c r="H24" s="3">
        <v>3</v>
      </c>
      <c r="I24" s="3">
        <v>6</v>
      </c>
      <c r="J24" s="9">
        <v>1</v>
      </c>
      <c r="K24" s="3">
        <v>3</v>
      </c>
      <c r="L24" s="3">
        <v>6</v>
      </c>
      <c r="M24" s="3">
        <v>3</v>
      </c>
      <c r="N24" s="3">
        <v>3</v>
      </c>
      <c r="O24" s="3">
        <v>8</v>
      </c>
      <c r="P24" s="3">
        <f t="shared" si="3"/>
        <v>37</v>
      </c>
      <c r="Q24" s="3">
        <v>1</v>
      </c>
      <c r="R24" s="3">
        <f t="shared" si="2"/>
        <v>36</v>
      </c>
      <c r="S24" s="3">
        <f t="shared" si="4"/>
        <v>10</v>
      </c>
    </row>
    <row r="25" spans="1:19" ht="15">
      <c r="A25" s="2" t="s">
        <v>51</v>
      </c>
      <c r="B25" s="3" t="s">
        <v>41</v>
      </c>
      <c r="C25" s="3" t="s">
        <v>22</v>
      </c>
      <c r="D25" s="3" t="s">
        <v>23</v>
      </c>
      <c r="E25" s="3">
        <v>8</v>
      </c>
      <c r="F25" s="3">
        <v>4</v>
      </c>
      <c r="G25" s="3">
        <v>1</v>
      </c>
      <c r="H25" s="3" t="s">
        <v>33</v>
      </c>
      <c r="I25" s="3"/>
      <c r="J25" s="3"/>
      <c r="K25" s="3"/>
      <c r="L25" s="3">
        <v>4</v>
      </c>
      <c r="M25" s="3">
        <v>10</v>
      </c>
      <c r="N25" s="3">
        <v>8</v>
      </c>
      <c r="O25" s="3">
        <v>1</v>
      </c>
      <c r="P25" s="3">
        <f t="shared" si="3"/>
        <v>36</v>
      </c>
      <c r="Q25" s="3">
        <v>0</v>
      </c>
      <c r="R25" s="3">
        <f t="shared" si="2"/>
        <v>36</v>
      </c>
      <c r="S25" s="3">
        <f t="shared" si="4"/>
        <v>11</v>
      </c>
    </row>
    <row r="26" spans="1:19" ht="15">
      <c r="A26" s="2" t="s">
        <v>52</v>
      </c>
      <c r="B26" s="3"/>
      <c r="C26" s="3"/>
      <c r="D26" s="3" t="s">
        <v>23</v>
      </c>
      <c r="E26" s="3"/>
      <c r="F26" s="3"/>
      <c r="G26" s="3"/>
      <c r="H26" s="3"/>
      <c r="I26" s="3"/>
      <c r="J26" s="3">
        <v>6</v>
      </c>
      <c r="K26" s="3">
        <v>4</v>
      </c>
      <c r="L26" s="3">
        <v>8</v>
      </c>
      <c r="M26" s="3">
        <v>6</v>
      </c>
      <c r="N26" s="3"/>
      <c r="O26" s="3">
        <v>4</v>
      </c>
      <c r="P26" s="3">
        <f t="shared" si="3"/>
        <v>28</v>
      </c>
      <c r="Q26" s="3">
        <v>0</v>
      </c>
      <c r="R26" s="3">
        <f t="shared" si="2"/>
        <v>28</v>
      </c>
      <c r="S26" s="3">
        <f t="shared" si="4"/>
        <v>12</v>
      </c>
    </row>
    <row r="27" spans="1:19" ht="15">
      <c r="A27" s="2" t="s">
        <v>53</v>
      </c>
      <c r="B27" s="3" t="s">
        <v>41</v>
      </c>
      <c r="C27" s="3" t="s">
        <v>22</v>
      </c>
      <c r="D27" s="3" t="s">
        <v>23</v>
      </c>
      <c r="E27" s="3"/>
      <c r="F27" s="3"/>
      <c r="G27" s="3"/>
      <c r="H27" s="3">
        <v>2</v>
      </c>
      <c r="I27" s="3"/>
      <c r="J27" s="3">
        <v>3</v>
      </c>
      <c r="K27" s="3"/>
      <c r="L27" s="3"/>
      <c r="M27" s="3"/>
      <c r="N27" s="3">
        <v>1</v>
      </c>
      <c r="O27" s="3">
        <v>2</v>
      </c>
      <c r="P27" s="3">
        <f t="shared" si="3"/>
        <v>8</v>
      </c>
      <c r="Q27" s="3">
        <v>0</v>
      </c>
      <c r="R27" s="3">
        <f t="shared" si="2"/>
        <v>8</v>
      </c>
      <c r="S27" s="3">
        <f t="shared" si="4"/>
        <v>13</v>
      </c>
    </row>
    <row r="28" spans="1:19" ht="15">
      <c r="A28" s="2" t="s">
        <v>54</v>
      </c>
      <c r="B28" s="3" t="s">
        <v>55</v>
      </c>
      <c r="C28" s="3" t="s">
        <v>22</v>
      </c>
      <c r="D28" s="3" t="s">
        <v>23</v>
      </c>
      <c r="E28" s="3"/>
      <c r="F28" s="3"/>
      <c r="G28" s="3"/>
      <c r="H28" s="3"/>
      <c r="I28" s="3"/>
      <c r="J28" s="3" t="s">
        <v>33</v>
      </c>
      <c r="K28" s="3">
        <v>6</v>
      </c>
      <c r="L28" s="3"/>
      <c r="M28" s="3"/>
      <c r="N28" s="3"/>
      <c r="O28" s="3"/>
      <c r="P28" s="3">
        <f t="shared" si="3"/>
        <v>6</v>
      </c>
      <c r="Q28" s="3">
        <v>0</v>
      </c>
      <c r="R28" s="3">
        <f>P28-Q28</f>
        <v>6</v>
      </c>
      <c r="S28" s="3">
        <f>S27+1</f>
        <v>14</v>
      </c>
    </row>
    <row r="29" spans="1:19" ht="15">
      <c r="A29" s="2" t="s">
        <v>56</v>
      </c>
      <c r="B29" s="3" t="s">
        <v>41</v>
      </c>
      <c r="C29" s="3" t="s">
        <v>22</v>
      </c>
      <c r="D29" s="3" t="s">
        <v>23</v>
      </c>
      <c r="E29" s="3"/>
      <c r="F29" s="3"/>
      <c r="G29" s="3"/>
      <c r="H29" s="3"/>
      <c r="I29" s="3"/>
      <c r="J29" s="3"/>
      <c r="K29" s="3"/>
      <c r="L29" s="3"/>
      <c r="M29" s="3"/>
      <c r="N29" s="3">
        <v>0</v>
      </c>
      <c r="O29" s="3"/>
      <c r="P29" s="3">
        <f>SUM(D29:O29)</f>
        <v>0</v>
      </c>
      <c r="Q29" s="3">
        <v>0</v>
      </c>
      <c r="R29" s="3">
        <f>P29-Q29</f>
        <v>0</v>
      </c>
      <c r="S29" s="3">
        <f>S28+1</f>
        <v>15</v>
      </c>
    </row>
    <row r="30" spans="1:19" ht="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7.25">
      <c r="A31" s="7" t="s">
        <v>57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5">
      <c r="A32" s="2" t="s">
        <v>32</v>
      </c>
      <c r="B32" s="3" t="s">
        <v>58</v>
      </c>
      <c r="C32" s="3" t="s">
        <v>27</v>
      </c>
      <c r="D32" s="3">
        <v>20</v>
      </c>
      <c r="E32" s="3" t="s">
        <v>23</v>
      </c>
      <c r="F32" s="3" t="s">
        <v>23</v>
      </c>
      <c r="G32" s="3">
        <v>20</v>
      </c>
      <c r="H32" s="3">
        <v>20</v>
      </c>
      <c r="I32" s="3">
        <v>20</v>
      </c>
      <c r="J32" s="9" t="s">
        <v>23</v>
      </c>
      <c r="K32" s="3">
        <v>20</v>
      </c>
      <c r="L32" s="3">
        <v>20</v>
      </c>
      <c r="M32" s="3">
        <v>20</v>
      </c>
      <c r="N32" s="3" t="s">
        <v>23</v>
      </c>
      <c r="O32" s="3" t="s">
        <v>23</v>
      </c>
      <c r="P32" s="3">
        <f>SUM(D32:O32)</f>
        <v>140</v>
      </c>
      <c r="Q32" s="3">
        <v>0</v>
      </c>
      <c r="R32" s="3">
        <f t="shared" si="2"/>
        <v>140</v>
      </c>
      <c r="S32" s="3" t="s">
        <v>43</v>
      </c>
    </row>
    <row r="33" spans="1:19" ht="15">
      <c r="A33" s="2" t="s">
        <v>59</v>
      </c>
      <c r="B33" s="3" t="s">
        <v>60</v>
      </c>
      <c r="C33" s="3" t="s">
        <v>22</v>
      </c>
      <c r="D33" s="3">
        <v>15</v>
      </c>
      <c r="E33" s="3" t="s">
        <v>23</v>
      </c>
      <c r="F33" s="3" t="s">
        <v>23</v>
      </c>
      <c r="G33" s="3">
        <v>15</v>
      </c>
      <c r="H33" s="3">
        <v>15</v>
      </c>
      <c r="I33" s="3">
        <v>15</v>
      </c>
      <c r="J33" s="3">
        <v>12</v>
      </c>
      <c r="K33" s="3">
        <v>10</v>
      </c>
      <c r="L33" s="3">
        <v>15</v>
      </c>
      <c r="M33" s="9" t="s">
        <v>23</v>
      </c>
      <c r="N33" s="3" t="s">
        <v>23</v>
      </c>
      <c r="O33" s="3" t="s">
        <v>23</v>
      </c>
      <c r="P33" s="3">
        <f aca="true" t="shared" si="5" ref="P33:P53">SUM(D33:O33)</f>
        <v>97</v>
      </c>
      <c r="Q33" s="3">
        <v>0</v>
      </c>
      <c r="R33" s="3">
        <f t="shared" si="2"/>
        <v>97</v>
      </c>
      <c r="S33" s="3" t="s">
        <v>45</v>
      </c>
    </row>
    <row r="34" spans="1:19" ht="15">
      <c r="A34" s="2" t="s">
        <v>61</v>
      </c>
      <c r="B34" s="3"/>
      <c r="C34" s="3" t="s">
        <v>22</v>
      </c>
      <c r="D34" s="3">
        <v>8</v>
      </c>
      <c r="E34" s="3" t="s">
        <v>23</v>
      </c>
      <c r="F34" s="3" t="s">
        <v>23</v>
      </c>
      <c r="G34" s="3">
        <v>12</v>
      </c>
      <c r="H34" s="3">
        <v>12</v>
      </c>
      <c r="I34" s="3">
        <v>12</v>
      </c>
      <c r="J34" s="9" t="s">
        <v>23</v>
      </c>
      <c r="K34" s="3">
        <v>6</v>
      </c>
      <c r="L34" s="3">
        <v>8</v>
      </c>
      <c r="M34" s="3">
        <v>15</v>
      </c>
      <c r="N34" s="3" t="s">
        <v>23</v>
      </c>
      <c r="O34" s="3" t="s">
        <v>23</v>
      </c>
      <c r="P34" s="3">
        <f t="shared" si="5"/>
        <v>73</v>
      </c>
      <c r="Q34" s="3">
        <v>0</v>
      </c>
      <c r="R34" s="3">
        <f t="shared" si="2"/>
        <v>73</v>
      </c>
      <c r="S34" s="3" t="s">
        <v>28</v>
      </c>
    </row>
    <row r="35" spans="1:19" ht="15">
      <c r="A35" s="2" t="s">
        <v>62</v>
      </c>
      <c r="B35" s="3" t="s">
        <v>63</v>
      </c>
      <c r="C35" s="3" t="s">
        <v>22</v>
      </c>
      <c r="D35" s="3" t="s">
        <v>33</v>
      </c>
      <c r="E35" s="3" t="s">
        <v>23</v>
      </c>
      <c r="F35" s="3" t="s">
        <v>23</v>
      </c>
      <c r="G35" s="3"/>
      <c r="H35" s="3"/>
      <c r="I35" s="3"/>
      <c r="J35" s="3">
        <v>10</v>
      </c>
      <c r="K35" s="3">
        <v>15</v>
      </c>
      <c r="L35" s="3">
        <v>12</v>
      </c>
      <c r="M35" s="3">
        <v>8</v>
      </c>
      <c r="N35" s="3" t="s">
        <v>23</v>
      </c>
      <c r="O35" s="3" t="s">
        <v>23</v>
      </c>
      <c r="P35" s="3">
        <f t="shared" si="5"/>
        <v>45</v>
      </c>
      <c r="Q35" s="3">
        <v>0</v>
      </c>
      <c r="R35" s="3">
        <f t="shared" si="2"/>
        <v>45</v>
      </c>
      <c r="S35" s="3">
        <v>4</v>
      </c>
    </row>
    <row r="36" spans="1:19" ht="15">
      <c r="A36" s="2" t="s">
        <v>64</v>
      </c>
      <c r="B36" s="3" t="s">
        <v>65</v>
      </c>
      <c r="C36" s="3" t="s">
        <v>22</v>
      </c>
      <c r="D36" s="3">
        <v>10</v>
      </c>
      <c r="E36" s="3" t="s">
        <v>23</v>
      </c>
      <c r="F36" s="3" t="s">
        <v>23</v>
      </c>
      <c r="G36" s="3"/>
      <c r="H36" s="3" t="s">
        <v>33</v>
      </c>
      <c r="I36" s="3" t="s">
        <v>33</v>
      </c>
      <c r="J36" s="3">
        <v>6</v>
      </c>
      <c r="K36" s="3">
        <v>8</v>
      </c>
      <c r="L36" s="3">
        <v>10</v>
      </c>
      <c r="M36" s="3">
        <v>10</v>
      </c>
      <c r="N36" s="3" t="s">
        <v>23</v>
      </c>
      <c r="O36" s="3" t="s">
        <v>23</v>
      </c>
      <c r="P36" s="3">
        <f t="shared" si="5"/>
        <v>44</v>
      </c>
      <c r="Q36" s="3">
        <v>0</v>
      </c>
      <c r="R36" s="3">
        <f t="shared" si="2"/>
        <v>44</v>
      </c>
      <c r="S36" s="3">
        <f aca="true" t="shared" si="6" ref="S36:S41">S35+1</f>
        <v>5</v>
      </c>
    </row>
    <row r="37" spans="1:19" ht="15">
      <c r="A37" s="10" t="s">
        <v>66</v>
      </c>
      <c r="B37" s="11"/>
      <c r="C37" s="11"/>
      <c r="D37" s="11"/>
      <c r="E37" s="3" t="s">
        <v>23</v>
      </c>
      <c r="F37" s="3" t="s">
        <v>23</v>
      </c>
      <c r="G37" s="11"/>
      <c r="H37" s="11"/>
      <c r="I37" s="11"/>
      <c r="J37" s="11">
        <v>15</v>
      </c>
      <c r="K37" s="11">
        <v>4</v>
      </c>
      <c r="L37" s="11">
        <v>4</v>
      </c>
      <c r="M37" s="11">
        <v>12</v>
      </c>
      <c r="N37" s="3" t="s">
        <v>23</v>
      </c>
      <c r="O37" s="3" t="s">
        <v>23</v>
      </c>
      <c r="P37" s="3">
        <f t="shared" si="5"/>
        <v>35</v>
      </c>
      <c r="Q37" s="3">
        <v>0</v>
      </c>
      <c r="R37" s="3">
        <f aca="true" t="shared" si="7" ref="R37:R42">P37-Q37</f>
        <v>35</v>
      </c>
      <c r="S37" s="3">
        <f t="shared" si="6"/>
        <v>6</v>
      </c>
    </row>
    <row r="38" spans="1:19" ht="15">
      <c r="A38" s="2" t="s">
        <v>67</v>
      </c>
      <c r="B38" s="3"/>
      <c r="C38" s="3"/>
      <c r="D38" s="3"/>
      <c r="E38" s="3" t="s">
        <v>23</v>
      </c>
      <c r="F38" s="3" t="s">
        <v>23</v>
      </c>
      <c r="G38" s="3"/>
      <c r="H38" s="3"/>
      <c r="I38" s="3"/>
      <c r="J38" s="3">
        <v>8</v>
      </c>
      <c r="K38" s="3">
        <v>12</v>
      </c>
      <c r="L38" s="3">
        <v>6</v>
      </c>
      <c r="M38" s="3">
        <v>6</v>
      </c>
      <c r="N38" s="3" t="s">
        <v>23</v>
      </c>
      <c r="O38" s="3" t="s">
        <v>23</v>
      </c>
      <c r="P38" s="3">
        <f t="shared" si="5"/>
        <v>32</v>
      </c>
      <c r="Q38" s="3">
        <v>0</v>
      </c>
      <c r="R38" s="3">
        <f t="shared" si="7"/>
        <v>32</v>
      </c>
      <c r="S38" s="3">
        <f t="shared" si="6"/>
        <v>7</v>
      </c>
    </row>
    <row r="39" spans="1:19" ht="15">
      <c r="A39" s="2" t="s">
        <v>68</v>
      </c>
      <c r="B39" s="3" t="s">
        <v>69</v>
      </c>
      <c r="C39" s="3" t="s">
        <v>22</v>
      </c>
      <c r="D39" s="3"/>
      <c r="E39" s="3" t="s">
        <v>23</v>
      </c>
      <c r="F39" s="3" t="s">
        <v>23</v>
      </c>
      <c r="G39" s="3">
        <v>10</v>
      </c>
      <c r="H39" s="3">
        <v>10</v>
      </c>
      <c r="I39" s="3"/>
      <c r="J39" s="3"/>
      <c r="K39" s="3"/>
      <c r="L39" s="3"/>
      <c r="M39" s="3"/>
      <c r="N39" s="3" t="s">
        <v>23</v>
      </c>
      <c r="O39" s="3" t="s">
        <v>23</v>
      </c>
      <c r="P39" s="3">
        <f t="shared" si="5"/>
        <v>20</v>
      </c>
      <c r="Q39" s="3">
        <v>0</v>
      </c>
      <c r="R39" s="3">
        <f t="shared" si="7"/>
        <v>20</v>
      </c>
      <c r="S39" s="3">
        <f t="shared" si="6"/>
        <v>8</v>
      </c>
    </row>
    <row r="40" spans="1:19" ht="15">
      <c r="A40" s="10" t="s">
        <v>70</v>
      </c>
      <c r="B40" s="11"/>
      <c r="C40" s="11"/>
      <c r="D40" s="11"/>
      <c r="E40" s="3" t="s">
        <v>23</v>
      </c>
      <c r="F40" s="3" t="s">
        <v>23</v>
      </c>
      <c r="G40" s="11"/>
      <c r="H40" s="11"/>
      <c r="I40" s="11"/>
      <c r="J40" s="11">
        <v>20</v>
      </c>
      <c r="K40" s="11" t="s">
        <v>33</v>
      </c>
      <c r="L40" s="11"/>
      <c r="M40" s="11"/>
      <c r="N40" s="3" t="s">
        <v>23</v>
      </c>
      <c r="O40" s="3" t="s">
        <v>23</v>
      </c>
      <c r="P40" s="3">
        <f t="shared" si="5"/>
        <v>20</v>
      </c>
      <c r="Q40" s="3">
        <v>0</v>
      </c>
      <c r="R40" s="3">
        <f t="shared" si="7"/>
        <v>20</v>
      </c>
      <c r="S40" s="3">
        <f t="shared" si="6"/>
        <v>9</v>
      </c>
    </row>
    <row r="41" spans="1:19" ht="15">
      <c r="A41" s="2" t="s">
        <v>71</v>
      </c>
      <c r="B41" s="3"/>
      <c r="C41" s="3"/>
      <c r="D41" s="3"/>
      <c r="E41" s="3" t="s">
        <v>23</v>
      </c>
      <c r="F41" s="3" t="s">
        <v>23</v>
      </c>
      <c r="G41" s="3"/>
      <c r="H41" s="3"/>
      <c r="I41" s="3"/>
      <c r="J41" s="3" t="s">
        <v>33</v>
      </c>
      <c r="K41" s="3"/>
      <c r="L41" s="3"/>
      <c r="M41" s="3"/>
      <c r="N41" s="3" t="s">
        <v>23</v>
      </c>
      <c r="O41" s="3" t="s">
        <v>23</v>
      </c>
      <c r="P41" s="3">
        <f t="shared" si="5"/>
        <v>0</v>
      </c>
      <c r="Q41" s="3">
        <v>0</v>
      </c>
      <c r="R41" s="3">
        <f t="shared" si="7"/>
        <v>0</v>
      </c>
      <c r="S41" s="3">
        <f t="shared" si="6"/>
        <v>10</v>
      </c>
    </row>
    <row r="42" spans="1:19" ht="15">
      <c r="A42" s="10" t="s">
        <v>72</v>
      </c>
      <c r="B42" s="11"/>
      <c r="C42" s="11"/>
      <c r="D42" s="11"/>
      <c r="E42" s="3" t="s">
        <v>23</v>
      </c>
      <c r="F42" s="3" t="s">
        <v>23</v>
      </c>
      <c r="G42" s="11"/>
      <c r="H42" s="11"/>
      <c r="I42" s="11"/>
      <c r="J42" s="11"/>
      <c r="K42" s="11"/>
      <c r="L42" s="11"/>
      <c r="M42" s="11"/>
      <c r="N42" s="3" t="s">
        <v>23</v>
      </c>
      <c r="O42" s="3" t="s">
        <v>23</v>
      </c>
      <c r="P42" s="3">
        <f t="shared" si="5"/>
        <v>0</v>
      </c>
      <c r="Q42" s="3">
        <v>0</v>
      </c>
      <c r="R42" s="3">
        <f t="shared" si="7"/>
        <v>0</v>
      </c>
      <c r="S42" s="3">
        <f>S41+1</f>
        <v>11</v>
      </c>
    </row>
    <row r="43" spans="1:19" ht="17.25">
      <c r="A43" s="12" t="s">
        <v>73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5">
      <c r="A44" s="10" t="s">
        <v>74</v>
      </c>
      <c r="B44" s="11" t="s">
        <v>75</v>
      </c>
      <c r="C44" s="11" t="s">
        <v>27</v>
      </c>
      <c r="D44" s="11" t="s">
        <v>23</v>
      </c>
      <c r="E44" s="3" t="s">
        <v>24</v>
      </c>
      <c r="F44" s="3" t="s">
        <v>24</v>
      </c>
      <c r="G44" s="3" t="s">
        <v>24</v>
      </c>
      <c r="H44" s="3" t="s">
        <v>24</v>
      </c>
      <c r="I44" s="11" t="s">
        <v>24</v>
      </c>
      <c r="J44" s="11" t="s">
        <v>24</v>
      </c>
      <c r="K44" s="11" t="s">
        <v>24</v>
      </c>
      <c r="L44" s="11">
        <v>15</v>
      </c>
      <c r="M44" s="11">
        <v>20</v>
      </c>
      <c r="N44" s="11"/>
      <c r="O44" s="11"/>
      <c r="P44" s="3">
        <f t="shared" si="5"/>
        <v>35</v>
      </c>
      <c r="Q44" s="3">
        <v>0</v>
      </c>
      <c r="R44" s="3">
        <f t="shared" si="2"/>
        <v>35</v>
      </c>
      <c r="S44" s="3" t="s">
        <v>43</v>
      </c>
    </row>
    <row r="45" spans="1:19" ht="14.25" customHeight="1">
      <c r="A45" s="10" t="s">
        <v>76</v>
      </c>
      <c r="B45" s="11" t="s">
        <v>77</v>
      </c>
      <c r="C45" s="11" t="s">
        <v>31</v>
      </c>
      <c r="D45" s="11" t="s">
        <v>23</v>
      </c>
      <c r="E45" s="3" t="s">
        <v>24</v>
      </c>
      <c r="F45" s="3" t="s">
        <v>24</v>
      </c>
      <c r="G45" s="11"/>
      <c r="H45" s="11"/>
      <c r="I45" s="11" t="s">
        <v>78</v>
      </c>
      <c r="J45" s="11" t="s">
        <v>24</v>
      </c>
      <c r="K45" s="11" t="s">
        <v>24</v>
      </c>
      <c r="L45" s="11">
        <v>20</v>
      </c>
      <c r="M45" s="11">
        <v>15</v>
      </c>
      <c r="N45" s="11"/>
      <c r="O45" s="11"/>
      <c r="P45" s="3">
        <f t="shared" si="5"/>
        <v>35</v>
      </c>
      <c r="Q45" s="3">
        <v>0</v>
      </c>
      <c r="R45" s="3">
        <f t="shared" si="2"/>
        <v>35</v>
      </c>
      <c r="S45" s="3" t="s">
        <v>45</v>
      </c>
    </row>
    <row r="46" spans="1:19" ht="12.75" hidden="1">
      <c r="A46" s="10" t="s">
        <v>30</v>
      </c>
      <c r="B46" s="11" t="s">
        <v>21</v>
      </c>
      <c r="C46" s="11" t="s">
        <v>79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3">
        <f t="shared" si="5"/>
        <v>0</v>
      </c>
      <c r="Q46" s="3">
        <v>1</v>
      </c>
      <c r="R46" s="3">
        <f aca="true" t="shared" si="8" ref="R46:R51">P46-Q46</f>
        <v>-1</v>
      </c>
      <c r="S46" s="3">
        <v>4</v>
      </c>
    </row>
    <row r="47" spans="1:19" ht="12.75" hidden="1">
      <c r="A47" s="10" t="s">
        <v>80</v>
      </c>
      <c r="B47" s="11" t="s">
        <v>81</v>
      </c>
      <c r="C47" s="11" t="s">
        <v>22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3">
        <f t="shared" si="5"/>
        <v>0</v>
      </c>
      <c r="Q47" s="3">
        <v>2</v>
      </c>
      <c r="R47" s="3">
        <f t="shared" si="8"/>
        <v>-2</v>
      </c>
      <c r="S47" s="3">
        <f>S46+1</f>
        <v>5</v>
      </c>
    </row>
    <row r="48" spans="1:19" ht="12.75" hidden="1">
      <c r="A48" s="10" t="s">
        <v>82</v>
      </c>
      <c r="B48" s="11" t="s">
        <v>83</v>
      </c>
      <c r="C48" s="11" t="s">
        <v>84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">
        <f t="shared" si="5"/>
        <v>0</v>
      </c>
      <c r="Q48" s="3">
        <v>3</v>
      </c>
      <c r="R48" s="3">
        <f t="shared" si="8"/>
        <v>-3</v>
      </c>
      <c r="S48" s="3">
        <f>S47+1</f>
        <v>6</v>
      </c>
    </row>
    <row r="49" spans="1:19" ht="12.75" hidden="1">
      <c r="A49" s="10" t="s">
        <v>85</v>
      </c>
      <c r="B49" s="11" t="s">
        <v>21</v>
      </c>
      <c r="C49" s="11" t="s">
        <v>86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3">
        <f t="shared" si="5"/>
        <v>0</v>
      </c>
      <c r="Q49" s="3">
        <v>4</v>
      </c>
      <c r="R49" s="3">
        <f t="shared" si="8"/>
        <v>-4</v>
      </c>
      <c r="S49" s="3">
        <f>S48+1</f>
        <v>7</v>
      </c>
    </row>
    <row r="50" spans="1:19" ht="12.75" hidden="1">
      <c r="A50" s="10" t="s">
        <v>87</v>
      </c>
      <c r="B50" s="11" t="s">
        <v>88</v>
      </c>
      <c r="C50" s="11" t="s">
        <v>79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3">
        <f t="shared" si="5"/>
        <v>0</v>
      </c>
      <c r="Q50" s="3">
        <v>5</v>
      </c>
      <c r="R50" s="3">
        <f t="shared" si="8"/>
        <v>-5</v>
      </c>
      <c r="S50" s="3">
        <f>S49+1</f>
        <v>8</v>
      </c>
    </row>
    <row r="51" spans="1:19" ht="15">
      <c r="A51" s="2" t="s">
        <v>80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>
        <v>12</v>
      </c>
      <c r="M51" s="2">
        <v>12</v>
      </c>
      <c r="N51" s="2"/>
      <c r="O51" s="2"/>
      <c r="P51" s="3">
        <f t="shared" si="5"/>
        <v>24</v>
      </c>
      <c r="Q51" s="3">
        <v>0</v>
      </c>
      <c r="R51" s="3">
        <f t="shared" si="8"/>
        <v>24</v>
      </c>
      <c r="S51" s="3" t="s">
        <v>28</v>
      </c>
    </row>
    <row r="52" spans="1:19" ht="15">
      <c r="A52" s="10" t="s">
        <v>87</v>
      </c>
      <c r="B52" s="11" t="s">
        <v>89</v>
      </c>
      <c r="C52" s="11" t="s">
        <v>31</v>
      </c>
      <c r="D52" s="11"/>
      <c r="E52" s="11"/>
      <c r="F52" s="11"/>
      <c r="G52" s="11"/>
      <c r="H52" s="11"/>
      <c r="I52" s="11" t="s">
        <v>90</v>
      </c>
      <c r="J52" s="11" t="s">
        <v>24</v>
      </c>
      <c r="K52" s="11" t="s">
        <v>24</v>
      </c>
      <c r="L52" s="11"/>
      <c r="M52" s="11">
        <v>10</v>
      </c>
      <c r="N52" s="11"/>
      <c r="O52" s="11"/>
      <c r="P52" s="3">
        <f t="shared" si="5"/>
        <v>10</v>
      </c>
      <c r="Q52" s="3">
        <v>0</v>
      </c>
      <c r="R52" s="3">
        <f>P52-Q52</f>
        <v>10</v>
      </c>
      <c r="S52" s="3">
        <v>4</v>
      </c>
    </row>
    <row r="53" spans="1:19" ht="15">
      <c r="A53" s="2" t="s">
        <v>91</v>
      </c>
      <c r="B53" s="2" t="s">
        <v>77</v>
      </c>
      <c r="C53" s="2"/>
      <c r="D53" s="2"/>
      <c r="E53" s="2"/>
      <c r="F53" s="2"/>
      <c r="G53" s="2"/>
      <c r="H53" s="2"/>
      <c r="I53" s="2"/>
      <c r="J53" s="2"/>
      <c r="K53" s="2"/>
      <c r="L53" s="2">
        <v>10</v>
      </c>
      <c r="M53" s="2"/>
      <c r="N53" s="2"/>
      <c r="O53" s="2"/>
      <c r="P53" s="3">
        <f t="shared" si="5"/>
        <v>10</v>
      </c>
      <c r="Q53" s="3">
        <v>0</v>
      </c>
      <c r="R53" s="3">
        <f>P53-Q53</f>
        <v>10</v>
      </c>
      <c r="S53" s="3">
        <v>5</v>
      </c>
    </row>
    <row r="54" spans="1:19" ht="1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3"/>
      <c r="Q54" s="3"/>
      <c r="R54" s="3"/>
      <c r="S54" s="3"/>
    </row>
    <row r="55" spans="1:19" ht="15">
      <c r="A55" s="2" t="s">
        <v>92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</sheetData>
  <printOptions gridLines="1"/>
  <pageMargins left="0.7402777777777778" right="0.7479166666666667" top="0.5097222222222222" bottom="0.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28" sqref="A28"/>
    </sheetView>
  </sheetViews>
  <sheetFormatPr defaultColWidth="9.140625" defaultRowHeight="12.75"/>
  <cols>
    <col min="1" max="1" width="14.421875" style="1" customWidth="1"/>
    <col min="2" max="2" width="22.8515625" style="1" customWidth="1"/>
    <col min="3" max="3" width="21.140625" style="1" customWidth="1"/>
    <col min="4" max="16384" width="9.140625" style="1" customWidth="1"/>
  </cols>
  <sheetData>
    <row r="1" spans="1:3" s="6" customFormat="1" ht="72.75">
      <c r="A1" s="4" t="s">
        <v>1</v>
      </c>
      <c r="B1" s="4" t="s">
        <v>2</v>
      </c>
      <c r="C1" s="4" t="s">
        <v>3</v>
      </c>
    </row>
    <row r="2" spans="1:3" ht="15">
      <c r="A2" s="2" t="s">
        <v>93</v>
      </c>
      <c r="B2" s="3" t="s">
        <v>26</v>
      </c>
      <c r="C2" s="3" t="s">
        <v>22</v>
      </c>
    </row>
    <row r="3" spans="1:3" ht="15">
      <c r="A3" s="2" t="s">
        <v>94</v>
      </c>
      <c r="B3" s="3" t="s">
        <v>95</v>
      </c>
      <c r="C3" s="3" t="s">
        <v>22</v>
      </c>
    </row>
    <row r="4" spans="1:3" ht="15">
      <c r="A4" s="2" t="s">
        <v>36</v>
      </c>
      <c r="B4" s="3" t="s">
        <v>41</v>
      </c>
      <c r="C4" s="3" t="s">
        <v>22</v>
      </c>
    </row>
    <row r="5" spans="1:3" ht="15">
      <c r="A5" s="2" t="s">
        <v>96</v>
      </c>
      <c r="B5" s="3" t="s">
        <v>88</v>
      </c>
      <c r="C5" s="3" t="s">
        <v>22</v>
      </c>
    </row>
    <row r="6" spans="1:3" ht="15">
      <c r="A6" s="2" t="s">
        <v>67</v>
      </c>
      <c r="B6" s="3" t="s">
        <v>97</v>
      </c>
      <c r="C6" s="3" t="s">
        <v>22</v>
      </c>
    </row>
    <row r="7" spans="1:3" ht="15">
      <c r="A7" s="2" t="s">
        <v>40</v>
      </c>
      <c r="B7" s="3" t="s">
        <v>26</v>
      </c>
      <c r="C7" s="3" t="s">
        <v>22</v>
      </c>
    </row>
    <row r="8" spans="1:3" ht="15">
      <c r="A8" s="2" t="s">
        <v>59</v>
      </c>
      <c r="B8" s="3" t="s">
        <v>60</v>
      </c>
      <c r="C8" s="3" t="s">
        <v>22</v>
      </c>
    </row>
    <row r="9" spans="1:3" ht="15">
      <c r="A9" s="2" t="s">
        <v>98</v>
      </c>
      <c r="B9" s="3" t="s">
        <v>99</v>
      </c>
      <c r="C9" s="3" t="s">
        <v>22</v>
      </c>
    </row>
    <row r="10" spans="1:3" ht="15">
      <c r="A10" s="2" t="s">
        <v>37</v>
      </c>
      <c r="B10" s="3" t="s">
        <v>41</v>
      </c>
      <c r="C10" s="3" t="s">
        <v>22</v>
      </c>
    </row>
    <row r="11" spans="1:3" ht="15">
      <c r="A11" s="2" t="s">
        <v>49</v>
      </c>
      <c r="B11" s="3" t="s">
        <v>41</v>
      </c>
      <c r="C11" s="3" t="s">
        <v>22</v>
      </c>
    </row>
    <row r="12" spans="1:3" ht="15">
      <c r="A12" s="2" t="s">
        <v>51</v>
      </c>
      <c r="B12" s="3" t="s">
        <v>41</v>
      </c>
      <c r="C12" s="3" t="s">
        <v>22</v>
      </c>
    </row>
    <row r="13" spans="1:3" ht="15">
      <c r="A13" s="2" t="s">
        <v>48</v>
      </c>
      <c r="B13" s="3" t="s">
        <v>26</v>
      </c>
      <c r="C13" s="3" t="s">
        <v>22</v>
      </c>
    </row>
    <row r="14" spans="1:3" ht="15">
      <c r="A14" s="2" t="s">
        <v>100</v>
      </c>
      <c r="B14" s="3" t="s">
        <v>26</v>
      </c>
      <c r="C14" s="3" t="s">
        <v>22</v>
      </c>
    </row>
    <row r="15" spans="1:3" ht="15">
      <c r="A15" s="2" t="s">
        <v>101</v>
      </c>
      <c r="B15" s="3" t="s">
        <v>102</v>
      </c>
      <c r="C15" s="3" t="s">
        <v>22</v>
      </c>
    </row>
    <row r="16" spans="1:3" ht="15">
      <c r="A16" s="2" t="s">
        <v>103</v>
      </c>
      <c r="B16" s="3" t="s">
        <v>26</v>
      </c>
      <c r="C16" s="3" t="s">
        <v>22</v>
      </c>
    </row>
    <row r="17" spans="1:3" ht="15">
      <c r="A17" s="2" t="s">
        <v>104</v>
      </c>
      <c r="B17" s="3" t="s">
        <v>26</v>
      </c>
      <c r="C17" s="3" t="s">
        <v>22</v>
      </c>
    </row>
    <row r="18" spans="1:3" ht="15">
      <c r="A18" s="2" t="s">
        <v>46</v>
      </c>
      <c r="B18" s="3" t="s">
        <v>26</v>
      </c>
      <c r="C18" s="3" t="s">
        <v>22</v>
      </c>
    </row>
    <row r="19" spans="1:3" ht="15">
      <c r="A19" s="2" t="s">
        <v>80</v>
      </c>
      <c r="B19" s="3" t="s">
        <v>81</v>
      </c>
      <c r="C19" s="3" t="s">
        <v>22</v>
      </c>
    </row>
    <row r="20" spans="1:3" ht="15">
      <c r="A20" s="2" t="s">
        <v>29</v>
      </c>
      <c r="B20" s="3" t="s">
        <v>26</v>
      </c>
      <c r="C20" s="3" t="s">
        <v>22</v>
      </c>
    </row>
    <row r="21" spans="1:3" ht="15">
      <c r="A21" s="2" t="s">
        <v>35</v>
      </c>
      <c r="B21" s="3" t="s">
        <v>26</v>
      </c>
      <c r="C21" s="3" t="s">
        <v>22</v>
      </c>
    </row>
    <row r="22" spans="1:3" ht="15">
      <c r="A22" s="2" t="s">
        <v>47</v>
      </c>
      <c r="B22" s="3" t="s">
        <v>41</v>
      </c>
      <c r="C22" s="3" t="s">
        <v>22</v>
      </c>
    </row>
    <row r="23" spans="1:3" ht="15">
      <c r="A23" s="2" t="s">
        <v>52</v>
      </c>
      <c r="B23" s="3" t="s">
        <v>26</v>
      </c>
      <c r="C23" s="3" t="s">
        <v>22</v>
      </c>
    </row>
    <row r="24" spans="1:3" ht="15">
      <c r="A24" s="2" t="s">
        <v>54</v>
      </c>
      <c r="B24" s="3" t="s">
        <v>41</v>
      </c>
      <c r="C24" s="3" t="s">
        <v>22</v>
      </c>
    </row>
    <row r="25" spans="1:3" ht="15">
      <c r="A25" s="2" t="s">
        <v>53</v>
      </c>
      <c r="B25" s="3" t="s">
        <v>41</v>
      </c>
      <c r="C25" s="3" t="s">
        <v>22</v>
      </c>
    </row>
    <row r="26" spans="1:3" ht="15">
      <c r="A26" s="2" t="s">
        <v>20</v>
      </c>
      <c r="B26" s="3" t="s">
        <v>95</v>
      </c>
      <c r="C26" s="3" t="s">
        <v>22</v>
      </c>
    </row>
    <row r="27" spans="1:3" ht="15">
      <c r="A27" s="2" t="s">
        <v>34</v>
      </c>
      <c r="B27" s="3" t="s">
        <v>105</v>
      </c>
      <c r="C27" s="3" t="s">
        <v>22</v>
      </c>
    </row>
    <row r="28" spans="1:3" ht="15">
      <c r="A28" s="2" t="s">
        <v>62</v>
      </c>
      <c r="B28" s="3" t="s">
        <v>63</v>
      </c>
      <c r="C28" s="3" t="s">
        <v>22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ilmar</dc:creator>
  <cp:keywords/>
  <dc:description/>
  <cp:lastModifiedBy>ilmar</cp:lastModifiedBy>
  <cp:lastPrinted>2001-09-13T10:41:07Z</cp:lastPrinted>
  <dcterms:created xsi:type="dcterms:W3CDTF">2000-05-23T15:16:00Z</dcterms:created>
  <cp:category/>
  <cp:version/>
  <cp:contentType/>
  <cp:contentStatus/>
</cp:coreProperties>
</file>