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6000" tabRatio="805" activeTab="0"/>
  </bookViews>
  <sheets>
    <sheet name="Rakenduskava A,B, Cosa"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<sst xmlns="http://schemas.openxmlformats.org/spreadsheetml/2006/main" count="127" uniqueCount="98">
  <si>
    <t>Kokku</t>
  </si>
  <si>
    <t>Taotleja või tema esindaja ees- ja perekonnanimi</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</si>
  <si>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</si>
  <si>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</si>
  <si>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</si>
  <si>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</si>
  <si>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</si>
  <si>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</si>
  <si>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</si>
  <si>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</si>
  <si>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RAKENDUSKAVA</t>
  </si>
  <si>
    <t>Esindaja nimi</t>
  </si>
  <si>
    <t>-</t>
  </si>
  <si>
    <t>Projektikonkursi toimumise aeg (kuu täpsusega)</t>
  </si>
  <si>
    <t>Kalapüügi- või vesiviljelustoodete väärindamine või turustamine</t>
  </si>
  <si>
    <t>Majandustegevuse mitmekesistamine</t>
  </si>
  <si>
    <t>Kalasadamate uuendamine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</si>
  <si>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</si>
  <si>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</si>
  <si>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</si>
  <si>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</si>
  <si>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</si>
  <si>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</si>
  <si>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</si>
  <si>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</si>
  <si>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</si>
  <si>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</si>
  <si>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hetkeseis</t>
  </si>
  <si>
    <t xml:space="preserve">Koostööprojekti tegevuste alustamise aeg </t>
  </si>
  <si>
    <t>Koostööprojekti eelarve</t>
  </si>
  <si>
    <t>Kõik aastad kokku</t>
  </si>
  <si>
    <t>Märkused ja selgitused rakenduskava tegevuste ja eelarve muutmise korral</t>
  </si>
  <si>
    <r>
      <t>Taotluse viitenumber</t>
    </r>
    <r>
      <rPr>
        <vertAlign val="superscript"/>
        <sz val="11"/>
        <color indexed="8"/>
        <rFont val="Roboto Condensed"/>
        <family val="0"/>
      </rPr>
      <t>1</t>
    </r>
  </si>
  <si>
    <r>
      <t>A. Strateegia elluviimise tegevused</t>
    </r>
    <r>
      <rPr>
        <b/>
        <vertAlign val="superscript"/>
        <sz val="11"/>
        <color indexed="8"/>
        <rFont val="Roboto Condensed"/>
        <family val="0"/>
      </rPr>
      <t>2</t>
    </r>
  </si>
  <si>
    <r>
      <t>Strateegia heakskiitmise otsuse alusel lubatud maksimaalne toetuse suurus projektitoetuseks käesolevas rakenduskavas toodud perioodiks</t>
    </r>
    <r>
      <rPr>
        <b/>
        <vertAlign val="superscript"/>
        <sz val="11"/>
        <color indexed="8"/>
        <rFont val="Roboto Condensed"/>
        <family val="0"/>
      </rPr>
      <t>3</t>
    </r>
  </si>
  <si>
    <r>
      <t>Liige</t>
    </r>
    <r>
      <rPr>
        <b/>
        <vertAlign val="superscript"/>
        <sz val="11"/>
        <color indexed="8"/>
        <rFont val="Calibri"/>
        <family val="2"/>
      </rPr>
      <t>4</t>
    </r>
  </si>
  <si>
    <r>
      <t>Asendusliige</t>
    </r>
    <r>
      <rPr>
        <b/>
        <vertAlign val="superscript"/>
        <sz val="11"/>
        <color indexed="8"/>
        <rFont val="Calibri"/>
        <family val="2"/>
      </rPr>
      <t>4</t>
    </r>
  </si>
  <si>
    <r>
      <t>Tööaeg arvestatuna täistööajale</t>
    </r>
    <r>
      <rPr>
        <b/>
        <vertAlign val="superscript"/>
        <sz val="11"/>
        <color indexed="8"/>
        <rFont val="Roboto Condensed"/>
        <family val="0"/>
      </rPr>
      <t>5</t>
    </r>
  </si>
  <si>
    <r>
      <rPr>
        <vertAlign val="superscript"/>
        <sz val="10"/>
        <color indexed="8"/>
        <rFont val="Roboto Condensed"/>
        <family val="0"/>
      </rPr>
      <t>2</t>
    </r>
    <r>
      <rPr>
        <sz val="10"/>
        <color indexed="8"/>
        <rFont val="Roboto Condensed"/>
        <family val="0"/>
      </rPr>
      <t>Täidetakse iga strateegia rakendamise aasta kohta, kui andmeid ei ole, jäetakse täitmata</t>
    </r>
  </si>
  <si>
    <r>
      <rPr>
        <vertAlign val="superscript"/>
        <sz val="10"/>
        <color indexed="8"/>
        <rFont val="Roboto Condensed"/>
        <family val="0"/>
      </rPr>
      <t>3</t>
    </r>
    <r>
      <rPr>
        <sz val="10"/>
        <color indexed="8"/>
        <rFont val="Roboto Condensed"/>
        <family val="0"/>
      </rPr>
      <t>Kontrollnumber, andmed saadakse strateegiast rahastamiskava peatükist ning MEM strateegia heakskiitmise otsusest</t>
    </r>
  </si>
  <si>
    <r>
      <rPr>
        <vertAlign val="superscript"/>
        <sz val="10"/>
        <color indexed="8"/>
        <rFont val="Roboto Condensed"/>
        <family val="0"/>
      </rPr>
      <t>4</t>
    </r>
    <r>
      <rPr>
        <sz val="10"/>
        <color indexed="8"/>
        <rFont val="Roboto Condensed"/>
        <family val="0"/>
      </rPr>
      <t xml:space="preserve"> asjakohasesse lahtrisse kirjutatakse JAH</t>
    </r>
  </si>
  <si>
    <r>
      <t>Taotleja või tema esindaja allkiri</t>
    </r>
    <r>
      <rPr>
        <vertAlign val="superscript"/>
        <sz val="11"/>
        <color indexed="8"/>
        <rFont val="Roboto Condensed"/>
        <family val="0"/>
      </rPr>
      <t>6</t>
    </r>
  </si>
  <si>
    <r>
      <rPr>
        <vertAlign val="superscript"/>
        <sz val="10"/>
        <color indexed="8"/>
        <rFont val="Roboto Condensed"/>
        <family val="0"/>
      </rPr>
      <t>6</t>
    </r>
    <r>
      <rPr>
        <sz val="10"/>
        <color indexed="8"/>
        <rFont val="Roboto Condensed"/>
        <family val="0"/>
      </rPr>
      <t xml:space="preserve"> Täidetakse ainult paberdokumendi puhul</t>
    </r>
  </si>
  <si>
    <r>
      <rPr>
        <vertAlign val="superscript"/>
        <sz val="10"/>
        <color indexed="8"/>
        <rFont val="Roboto Condensed"/>
        <family val="0"/>
      </rPr>
      <t>5</t>
    </r>
    <r>
      <rPr>
        <sz val="10"/>
        <color indexed="8"/>
        <rFont val="Roboto Condensed"/>
        <family val="0"/>
      </rPr>
      <t xml:space="preserve"> Osalise tööajaga töötajaid arvestatakse töötatud aeg suhtes täistööaega</t>
    </r>
  </si>
  <si>
    <r>
      <t>Taotluse allkirjastamise kuupäev (pp.kk.aaaa)</t>
    </r>
    <r>
      <rPr>
        <vertAlign val="superscript"/>
        <sz val="11"/>
        <color indexed="8"/>
        <rFont val="Roboto Condensed"/>
        <family val="0"/>
      </rPr>
      <t>6</t>
    </r>
  </si>
  <si>
    <r>
      <rPr>
        <vertAlign val="superscript"/>
        <sz val="10"/>
        <color indexed="8"/>
        <rFont val="Roboto Condensed"/>
        <family val="0"/>
      </rPr>
      <t xml:space="preserve">¹ </t>
    </r>
    <r>
      <rPr>
        <sz val="10"/>
        <color indexed="8"/>
        <rFont val="Roboto Condensed"/>
        <family val="0"/>
      </rPr>
      <t>Täidetakse, kui algatusrühma taotlus on esitatud</t>
    </r>
  </si>
  <si>
    <t>21.03. 2016  käskkirjaga nr 1-12/16/44</t>
  </si>
  <si>
    <t>märts, september</t>
  </si>
  <si>
    <t>MARI SEPP</t>
  </si>
  <si>
    <t>kohaliku kala väärindamine kasvab, tunnustatud ettevõtted soetavad uusi seadmeid</t>
  </si>
  <si>
    <t>Lauri Jalonen</t>
  </si>
  <si>
    <t>lauri.jalonen@nutifikaator.ee</t>
  </si>
  <si>
    <t>Margus Paalo</t>
  </si>
  <si>
    <t>paalo@hot.ee</t>
  </si>
  <si>
    <t>Maria Malva</t>
  </si>
  <si>
    <t>Olga Batluk</t>
  </si>
  <si>
    <t>Imbi Mets</t>
  </si>
  <si>
    <t>kalandusväline ettevõtja</t>
  </si>
  <si>
    <t>eraisik</t>
  </si>
  <si>
    <t>KOV</t>
  </si>
  <si>
    <t>Reili Soppe</t>
  </si>
  <si>
    <t>juhatuse assistent</t>
  </si>
  <si>
    <t>info@vrky.ee</t>
  </si>
  <si>
    <t>looduskaitse</t>
  </si>
  <si>
    <t>ettevõtlus</t>
  </si>
  <si>
    <t>avalik haldus</t>
  </si>
  <si>
    <t>külaelu</t>
  </si>
  <si>
    <t>maria@eksfisk.ee</t>
  </si>
  <si>
    <t>imbime@gmail.com</t>
  </si>
  <si>
    <t>kalanduspiirkonnas on funktsionaalne ja tihe lossimiskohtade võrgustik</t>
  </si>
  <si>
    <t>Mari Sepp</t>
  </si>
  <si>
    <t>VIRUMAA RANNAKALURITE ÜHING MTÜ</t>
  </si>
  <si>
    <t>kalanduspiirkonda lisandub uusi turismiteenueid ning mitmekesistub ettevõtlus</t>
  </si>
  <si>
    <t>Ivika Maidre</t>
  </si>
  <si>
    <t>jah</t>
  </si>
  <si>
    <t>kalanduse ettevõtja</t>
  </si>
  <si>
    <t>ivika.maidre@vaivara.ee</t>
  </si>
  <si>
    <t>Strateegia elluviimise tegevussuunad 2019aastal</t>
  </si>
  <si>
    <t>2017-2019</t>
  </si>
  <si>
    <t>2017-2020</t>
  </si>
  <si>
    <t>Noored sõbrad (VIKO, VRKÜ, SEPRA, ESKO)</t>
  </si>
  <si>
    <t xml:space="preserve">Pealinnast-piirilinna (KIKO, VIKO,VRKÜ, PHKK, Arenduskoda, Partnerid) </t>
  </si>
  <si>
    <t>Messid (külastamine,osalemine)</t>
  </si>
  <si>
    <t>kalurite kogemuste vahetamine, algatusrühmade vahelised koostööd, teadmiste täiendamine (rahvuvahelied+riigisisesed)</t>
  </si>
  <si>
    <t>Käärt Aru</t>
  </si>
  <si>
    <t>turundus</t>
  </si>
  <si>
    <t>k@dreamers.ee</t>
  </si>
  <si>
    <t>0 0</t>
  </si>
  <si>
    <t>sadamates korraldatavate kalandus- ja merendustraditsioonidega seotud ürituste läbiviimine, rannakalandust tutvustavate teavikute üllitamine (trükised, filmid, stendid, kaardid jms.)</t>
  </si>
  <si>
    <t xml:space="preserve">Kohalik kala taldrikul </t>
  </si>
  <si>
    <t>pooleli</t>
  </si>
  <si>
    <t>Andrea Eiche</t>
  </si>
  <si>
    <t>Projektikonkursi eelarve 2019</t>
  </si>
  <si>
    <t>andrea.eiche@sonda.ee</t>
  </si>
  <si>
    <t xml:space="preserve">VRKÜ strateegia rakenduskava eelarveridasid pole hetkel vajadust muuta, eelarve jäägid ja loobumised tegevussuundade lõikes kanduvad sügisesse taotlusvooru. Rakenduskava muutmise põhjuseks on see, et plaanis on uue tegevusena merisiia eksperimentaalne asustamine ning seetõttu on vaja see tegevus lisada rakenduskavasse koelmualade loomise või taastamise tegevussuunale. Samuti on vaja muuta rakenduskava B. osa, kus kajastub hindamiskomisjoni liikmete ja asendusliikmete nimekiri. Põhjus muutmises seisneb selles, et üks hindamiskomisjoni liige avaldas soovi hindamiskomisjonist lahkuda ning praeguste hindamiskomisjoni liikmete volitused lõpevad 03. juulil 2019. a. 
</t>
  </si>
  <si>
    <t>batluk.olga@gmail.com</t>
  </si>
  <si>
    <t>Koelmualade loomine või taastamine ja merisiia eksperimentaalne asustamine</t>
  </si>
  <si>
    <t>taastatud on üks koelmuala, merisiia vastsed on eksperimentaalselt asustatud Virumaa rannikuvette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</si>
</sst>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425]d\.\ mmmm\ yyyy&quot;. a.&quot;"/>
    <numFmt numFmtId="181" formatCode="&quot;Yes&quot;;&quot;Yes&quot;;&quot;No&quot;"/>
    <numFmt numFmtId="182" formatCode="&quot;True&quot;;&quot;True&quot;;&quot;False&quot;"/>
    <numFmt numFmtId="183" formatCode="&quot;On&quot;;&quot;On&quot;;&quot;Off&quot;"/>
    <numFmt numFmtId="184" formatCode="[$€-2]\ #,##0.00_);[Red]\([$€-2]\ #,##0.00\)"/>
    <numFmt numFmtId="185" formatCode="&quot;Jah&quot;;&quot;Jah&quot;;&quot;Ei&quot;"/>
    <numFmt numFmtId="186" formatCode="&quot;Tõene&quot;;&quot;Tõene&quot;;&quot;Väär&quot;"/>
    <numFmt numFmtId="187" formatCode="&quot;Sees&quot;;&quot;Sees&quot;;&quot;Väljas&quot;"/>
    <numFmt numFmtId="188" formatCode="[$-425]dddd\,\ d\.\ mmmm\ yyyy"/>
    <numFmt numFmtId="189" formatCode="h:mm\.ss"/>
    <numFmt numFmtId="190" formatCode="0.000"/>
    <numFmt numFmtId="191" formatCode="0.0"/>
    <numFmt numFmtId="192" formatCode="[$-409]dddd\ d\ mmmm\ yyyy"/>
  </numFmts>
  <fonts count="78">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1"/>
      <name val="Roboto Condensed"/>
      <family val="0"/>
    </font>
    <font>
      <b/>
      <u val="single"/>
      <sz val="11"/>
      <color indexed="12"/>
      <name val="Roboto Condensed"/>
      <family val="0"/>
    </font>
    <font>
      <sz val="10"/>
      <color indexed="8"/>
      <name val="Roboto Condensed"/>
      <family val="0"/>
    </font>
    <font>
      <vertAlign val="superscript"/>
      <sz val="10"/>
      <color indexed="8"/>
      <name val="Roboto Condensed"/>
      <family val="0"/>
    </font>
    <font>
      <b/>
      <vertAlign val="superscript"/>
      <sz val="11"/>
      <color indexed="8"/>
      <name val="Roboto Condensed"/>
      <family val="0"/>
    </font>
    <font>
      <b/>
      <vertAlign val="superscript"/>
      <sz val="11"/>
      <color indexed="8"/>
      <name val="Calibri"/>
      <family val="2"/>
    </font>
    <font>
      <vertAlign val="superscript"/>
      <sz val="11"/>
      <color indexed="8"/>
      <name val="Roboto Condensed"/>
      <family val="0"/>
    </font>
    <font>
      <b/>
      <sz val="11"/>
      <color indexed="8"/>
      <name val="Calibri"/>
      <family val="2"/>
    </font>
    <font>
      <sz val="11"/>
      <color indexed="8"/>
      <name val="Roboto Condensed"/>
      <family val="0"/>
    </font>
    <font>
      <b/>
      <sz val="11"/>
      <color indexed="8"/>
      <name val="Roboto Condensed"/>
      <family val="0"/>
    </font>
    <font>
      <sz val="11"/>
      <color indexed="53"/>
      <name val="Roboto Condensed"/>
      <family val="0"/>
    </font>
    <font>
      <sz val="11"/>
      <color indexed="10"/>
      <name val="Roboto Condensed"/>
      <family val="0"/>
    </font>
    <font>
      <b/>
      <sz val="11"/>
      <color indexed="9"/>
      <name val="Roboto Condensed"/>
      <family val="0"/>
    </font>
    <font>
      <i/>
      <sz val="11"/>
      <color indexed="8"/>
      <name val="Roboto Condensed"/>
      <family val="0"/>
    </font>
    <font>
      <b/>
      <sz val="12"/>
      <color indexed="8"/>
      <name val="Roboto Condensed"/>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indexed="49"/>
      <name val="Calibri"/>
      <family val="2"/>
    </font>
    <font>
      <sz val="11"/>
      <color indexed="8"/>
      <name val="Cambria Math"/>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Roboto Condensed"/>
      <family val="0"/>
    </font>
    <font>
      <sz val="11"/>
      <color theme="1"/>
      <name val="Roboto Condensed"/>
      <family val="0"/>
    </font>
    <font>
      <sz val="11"/>
      <color theme="3" tint="0.39998000860214233"/>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color rgb="FF000000"/>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rgb="FF000000"/>
      </left>
      <right>
        <color indexed="63"/>
      </right>
      <top style="thin"/>
      <bottom style="thin"/>
    </border>
  </borders>
  <cellStyleXfs count="11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56" fillId="24" borderId="0" applyNumberFormat="0" applyBorder="0" applyAlignment="0" applyProtection="0"/>
    <xf numFmtId="0" fontId="8" fillId="25" borderId="0" applyNumberFormat="0" applyBorder="0" applyAlignment="0" applyProtection="0"/>
    <xf numFmtId="0" fontId="56" fillId="26" borderId="0" applyNumberFormat="0" applyBorder="0" applyAlignment="0" applyProtection="0"/>
    <xf numFmtId="0" fontId="8" fillId="17" borderId="0" applyNumberFormat="0" applyBorder="0" applyAlignment="0" applyProtection="0"/>
    <xf numFmtId="0" fontId="56" fillId="27" borderId="0" applyNumberFormat="0" applyBorder="0" applyAlignment="0" applyProtection="0"/>
    <xf numFmtId="0" fontId="8" fillId="19" borderId="0" applyNumberFormat="0" applyBorder="0" applyAlignment="0" applyProtection="0"/>
    <xf numFmtId="0" fontId="56" fillId="28" borderId="0" applyNumberFormat="0" applyBorder="0" applyAlignment="0" applyProtection="0"/>
    <xf numFmtId="0" fontId="8" fillId="29" borderId="0" applyNumberFormat="0" applyBorder="0" applyAlignment="0" applyProtection="0"/>
    <xf numFmtId="0" fontId="56" fillId="30" borderId="0" applyNumberFormat="0" applyBorder="0" applyAlignment="0" applyProtection="0"/>
    <xf numFmtId="0" fontId="8" fillId="31" borderId="0" applyNumberFormat="0" applyBorder="0" applyAlignment="0" applyProtection="0"/>
    <xf numFmtId="0" fontId="56" fillId="32" borderId="0" applyNumberFormat="0" applyBorder="0" applyAlignment="0" applyProtection="0"/>
    <xf numFmtId="0" fontId="8" fillId="33" borderId="0" applyNumberFormat="0" applyBorder="0" applyAlignment="0" applyProtection="0"/>
    <xf numFmtId="0" fontId="56" fillId="34" borderId="0" applyNumberFormat="0" applyBorder="0" applyAlignment="0" applyProtection="0"/>
    <xf numFmtId="0" fontId="8" fillId="35" borderId="0" applyNumberFormat="0" applyBorder="0" applyAlignment="0" applyProtection="0"/>
    <xf numFmtId="0" fontId="56" fillId="36" borderId="0" applyNumberFormat="0" applyBorder="0" applyAlignment="0" applyProtection="0"/>
    <xf numFmtId="0" fontId="8" fillId="37" borderId="0" applyNumberFormat="0" applyBorder="0" applyAlignment="0" applyProtection="0"/>
    <xf numFmtId="0" fontId="56" fillId="38" borderId="0" applyNumberFormat="0" applyBorder="0" applyAlignment="0" applyProtection="0"/>
    <xf numFmtId="0" fontId="8" fillId="39" borderId="0" applyNumberFormat="0" applyBorder="0" applyAlignment="0" applyProtection="0"/>
    <xf numFmtId="0" fontId="56" fillId="40" borderId="0" applyNumberFormat="0" applyBorder="0" applyAlignment="0" applyProtection="0"/>
    <xf numFmtId="0" fontId="8" fillId="29" borderId="0" applyNumberFormat="0" applyBorder="0" applyAlignment="0" applyProtection="0"/>
    <xf numFmtId="0" fontId="56" fillId="41" borderId="0" applyNumberFormat="0" applyBorder="0" applyAlignment="0" applyProtection="0"/>
    <xf numFmtId="0" fontId="8" fillId="31" borderId="0" applyNumberFormat="0" applyBorder="0" applyAlignment="0" applyProtection="0"/>
    <xf numFmtId="0" fontId="56" fillId="42" borderId="0" applyNumberFormat="0" applyBorder="0" applyAlignment="0" applyProtection="0"/>
    <xf numFmtId="0" fontId="8" fillId="43" borderId="0" applyNumberFormat="0" applyBorder="0" applyAlignment="0" applyProtection="0"/>
    <xf numFmtId="0" fontId="57" fillId="44" borderId="0" applyNumberFormat="0" applyBorder="0" applyAlignment="0" applyProtection="0"/>
    <xf numFmtId="0" fontId="9" fillId="5" borderId="0" applyNumberFormat="0" applyBorder="0" applyAlignment="0" applyProtection="0"/>
    <xf numFmtId="0" fontId="58" fillId="45" borderId="1" applyNumberFormat="0" applyAlignment="0" applyProtection="0"/>
    <xf numFmtId="0" fontId="10" fillId="46" borderId="2" applyNumberFormat="0" applyAlignment="0" applyProtection="0"/>
    <xf numFmtId="0" fontId="59" fillId="47" borderId="3" applyNumberFormat="0" applyAlignment="0" applyProtection="0"/>
    <xf numFmtId="0" fontId="11"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8" fontId="2" fillId="0" borderId="0" applyFont="0" applyFill="0" applyBorder="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62" fillId="49" borderId="0" applyNumberFormat="0" applyBorder="0" applyAlignment="0" applyProtection="0"/>
    <xf numFmtId="0" fontId="13" fillId="7" borderId="0" applyNumberFormat="0" applyBorder="0" applyAlignment="0" applyProtection="0"/>
    <xf numFmtId="0" fontId="63" fillId="0" borderId="5" applyNumberFormat="0" applyFill="0" applyAlignment="0" applyProtection="0"/>
    <xf numFmtId="0" fontId="14" fillId="0" borderId="6" applyNumberFormat="0" applyFill="0" applyAlignment="0" applyProtection="0"/>
    <xf numFmtId="0" fontId="64" fillId="0" borderId="7" applyNumberFormat="0" applyFill="0" applyAlignment="0" applyProtection="0"/>
    <xf numFmtId="0" fontId="15" fillId="0" borderId="8" applyNumberFormat="0" applyFill="0" applyAlignment="0" applyProtection="0"/>
    <xf numFmtId="0" fontId="65" fillId="0" borderId="9" applyNumberFormat="0" applyFill="0" applyAlignment="0" applyProtection="0"/>
    <xf numFmtId="0" fontId="16" fillId="0" borderId="10" applyNumberFormat="0" applyFill="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4" fillId="0" borderId="0" applyNumberFormat="0" applyFill="0" applyBorder="0" applyAlignment="0" applyProtection="0"/>
    <xf numFmtId="0" fontId="67" fillId="50" borderId="1" applyNumberFormat="0" applyAlignment="0" applyProtection="0"/>
    <xf numFmtId="0" fontId="17" fillId="13" borderId="2" applyNumberFormat="0" applyAlignment="0" applyProtection="0"/>
    <xf numFmtId="0" fontId="68" fillId="0" borderId="11" applyNumberFormat="0" applyFill="0" applyAlignment="0" applyProtection="0"/>
    <xf numFmtId="0" fontId="18" fillId="0" borderId="12" applyNumberFormat="0" applyFill="0" applyAlignment="0" applyProtection="0"/>
    <xf numFmtId="0" fontId="69" fillId="51" borderId="0" applyNumberFormat="0" applyBorder="0" applyAlignment="0" applyProtection="0"/>
    <xf numFmtId="0" fontId="19" fillId="52" borderId="0" applyNumberFormat="0" applyBorder="0" applyAlignment="0" applyProtection="0"/>
    <xf numFmtId="0" fontId="7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53" borderId="13" applyNumberFormat="0" applyFont="0" applyAlignment="0" applyProtection="0"/>
    <xf numFmtId="0" fontId="3" fillId="54" borderId="14" applyNumberFormat="0" applyFont="0" applyAlignment="0" applyProtection="0"/>
    <xf numFmtId="0" fontId="71" fillId="45" borderId="15" applyNumberFormat="0" applyAlignment="0" applyProtection="0"/>
    <xf numFmtId="0" fontId="20" fillId="46"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3" fillId="0" borderId="17" applyNumberFormat="0" applyFill="0" applyAlignment="0" applyProtection="0"/>
    <xf numFmtId="0" fontId="21" fillId="0" borderId="18" applyNumberFormat="0" applyFill="0" applyAlignment="0" applyProtection="0"/>
    <xf numFmtId="0" fontId="74" fillId="0" borderId="0" applyNumberFormat="0" applyFill="0" applyBorder="0" applyAlignment="0" applyProtection="0"/>
    <xf numFmtId="0" fontId="22" fillId="0" borderId="0" applyNumberFormat="0" applyFill="0" applyBorder="0" applyAlignment="0" applyProtection="0"/>
  </cellStyleXfs>
  <cellXfs count="197">
    <xf numFmtId="0" fontId="0" fillId="0" borderId="0" xfId="0" applyFont="1" applyAlignment="1">
      <alignment/>
    </xf>
    <xf numFmtId="0" fontId="31" fillId="0" borderId="0" xfId="0" applyFont="1" applyAlignment="1">
      <alignment/>
    </xf>
    <xf numFmtId="0" fontId="31" fillId="0" borderId="0" xfId="0" applyFont="1" applyBorder="1" applyAlignment="1">
      <alignment/>
    </xf>
    <xf numFmtId="0" fontId="31" fillId="19" borderId="19" xfId="0" applyFont="1" applyFill="1" applyBorder="1" applyAlignment="1">
      <alignment/>
    </xf>
    <xf numFmtId="0" fontId="31" fillId="19" borderId="19" xfId="0" applyFont="1" applyFill="1" applyBorder="1" applyAlignment="1">
      <alignment vertical="center" wrapText="1"/>
    </xf>
    <xf numFmtId="0" fontId="31" fillId="0" borderId="0" xfId="0" applyFont="1" applyBorder="1" applyAlignment="1">
      <alignment horizontal="center" vertical="center"/>
    </xf>
    <xf numFmtId="0" fontId="31" fillId="55" borderId="0" xfId="0" applyFont="1" applyFill="1" applyBorder="1" applyAlignment="1">
      <alignment/>
    </xf>
    <xf numFmtId="0" fontId="32" fillId="55" borderId="0" xfId="0" applyFont="1" applyFill="1" applyBorder="1" applyAlignment="1">
      <alignment/>
    </xf>
    <xf numFmtId="0" fontId="32" fillId="55" borderId="19" xfId="0" applyFont="1" applyFill="1" applyBorder="1" applyAlignment="1">
      <alignment/>
    </xf>
    <xf numFmtId="170" fontId="32" fillId="55" borderId="0" xfId="71" applyFont="1" applyFill="1" applyBorder="1" applyAlignment="1">
      <alignment horizontal="center"/>
    </xf>
    <xf numFmtId="0" fontId="23" fillId="55" borderId="19" xfId="0" applyFont="1" applyFill="1" applyBorder="1" applyAlignment="1">
      <alignment horizontal="center"/>
    </xf>
    <xf numFmtId="0" fontId="32" fillId="19" borderId="20" xfId="0" applyFont="1" applyFill="1" applyBorder="1" applyAlignment="1">
      <alignment/>
    </xf>
    <xf numFmtId="0" fontId="32" fillId="19" borderId="21" xfId="0" applyFont="1" applyFill="1" applyBorder="1" applyAlignment="1">
      <alignment/>
    </xf>
    <xf numFmtId="0" fontId="31" fillId="19" borderId="21" xfId="0" applyFont="1" applyFill="1" applyBorder="1" applyAlignment="1">
      <alignment horizontal="left" vertical="center"/>
    </xf>
    <xf numFmtId="0" fontId="31" fillId="19" borderId="20" xfId="0" applyFont="1" applyFill="1" applyBorder="1" applyAlignment="1">
      <alignment horizontal="left" vertical="center"/>
    </xf>
    <xf numFmtId="0" fontId="31" fillId="19" borderId="22" xfId="0" applyFont="1" applyFill="1" applyBorder="1" applyAlignment="1">
      <alignment vertical="center"/>
    </xf>
    <xf numFmtId="0" fontId="31" fillId="55" borderId="0" xfId="0" applyFont="1" applyFill="1" applyBorder="1" applyAlignment="1">
      <alignment horizontal="right" vertical="center"/>
    </xf>
    <xf numFmtId="0" fontId="31" fillId="55" borderId="0" xfId="0" applyFont="1" applyFill="1" applyBorder="1" applyAlignment="1">
      <alignment horizontal="right"/>
    </xf>
    <xf numFmtId="0" fontId="31" fillId="55" borderId="0" xfId="0" applyFont="1" applyFill="1" applyBorder="1" applyAlignment="1">
      <alignment/>
    </xf>
    <xf numFmtId="0" fontId="31" fillId="55" borderId="23" xfId="0" applyFont="1" applyFill="1" applyBorder="1" applyAlignment="1">
      <alignment/>
    </xf>
    <xf numFmtId="0" fontId="33" fillId="0" borderId="24" xfId="0" applyFont="1" applyBorder="1" applyAlignment="1">
      <alignment horizontal="center" vertical="center" wrapText="1"/>
    </xf>
    <xf numFmtId="0" fontId="33" fillId="0" borderId="24" xfId="0" applyFont="1" applyBorder="1" applyAlignment="1">
      <alignment horizontal="center" vertical="center"/>
    </xf>
    <xf numFmtId="0" fontId="31" fillId="19" borderId="21" xfId="0" applyFont="1" applyFill="1" applyBorder="1" applyAlignment="1">
      <alignment vertical="top"/>
    </xf>
    <xf numFmtId="0" fontId="33" fillId="0" borderId="25" xfId="0" applyFont="1" applyBorder="1" applyAlignment="1">
      <alignment horizontal="center" vertical="center" wrapText="1"/>
    </xf>
    <xf numFmtId="0" fontId="33" fillId="0" borderId="25" xfId="0" applyFont="1" applyBorder="1" applyAlignment="1">
      <alignment horizontal="center" vertical="center"/>
    </xf>
    <xf numFmtId="0" fontId="31" fillId="0" borderId="25" xfId="0" applyFont="1" applyBorder="1" applyAlignment="1">
      <alignment/>
    </xf>
    <xf numFmtId="0" fontId="33" fillId="0" borderId="25" xfId="0" applyFont="1" applyBorder="1" applyAlignment="1">
      <alignment horizontal="center"/>
    </xf>
    <xf numFmtId="0" fontId="31" fillId="0" borderId="19" xfId="0" applyFont="1" applyBorder="1" applyAlignment="1">
      <alignment/>
    </xf>
    <xf numFmtId="0" fontId="32" fillId="19" borderId="22" xfId="0" applyFont="1" applyFill="1" applyBorder="1" applyAlignment="1">
      <alignment horizontal="center" vertical="top" wrapText="1"/>
    </xf>
    <xf numFmtId="0" fontId="31" fillId="55" borderId="0" xfId="0" applyFont="1" applyFill="1" applyBorder="1" applyAlignment="1">
      <alignment horizontal="center"/>
    </xf>
    <xf numFmtId="0" fontId="31" fillId="55" borderId="19" xfId="0" applyFont="1" applyFill="1" applyBorder="1" applyAlignment="1">
      <alignment/>
    </xf>
    <xf numFmtId="0" fontId="32" fillId="19" borderId="19" xfId="0" applyFont="1" applyFill="1" applyBorder="1" applyAlignment="1">
      <alignment horizontal="center" vertical="top" wrapText="1"/>
    </xf>
    <xf numFmtId="0" fontId="0" fillId="0" borderId="22" xfId="0" applyBorder="1" applyAlignment="1">
      <alignment horizontal="center" vertical="center"/>
    </xf>
    <xf numFmtId="0" fontId="32" fillId="55" borderId="19" xfId="0" applyFont="1" applyFill="1" applyBorder="1" applyAlignment="1">
      <alignment horizontal="left"/>
    </xf>
    <xf numFmtId="0" fontId="32" fillId="0" borderId="25" xfId="0" applyFont="1" applyBorder="1" applyAlignment="1">
      <alignment horizontal="center" vertical="center"/>
    </xf>
    <xf numFmtId="0" fontId="32" fillId="55" borderId="21" xfId="0" applyFont="1" applyFill="1" applyBorder="1" applyAlignment="1">
      <alignment horizontal="left"/>
    </xf>
    <xf numFmtId="0" fontId="32" fillId="55" borderId="20" xfId="0" applyFont="1" applyFill="1" applyBorder="1" applyAlignment="1">
      <alignment horizontal="left"/>
    </xf>
    <xf numFmtId="0" fontId="31" fillId="0" borderId="0" xfId="0" applyNumberFormat="1" applyFont="1" applyAlignment="1">
      <alignment/>
    </xf>
    <xf numFmtId="0" fontId="31" fillId="19" borderId="25" xfId="0" applyFont="1" applyFill="1" applyBorder="1" applyAlignment="1">
      <alignment vertical="center" wrapText="1"/>
    </xf>
    <xf numFmtId="0" fontId="32" fillId="19" borderId="19" xfId="0" applyFont="1" applyFill="1" applyBorder="1" applyAlignment="1">
      <alignment horizontal="center" vertical="center"/>
    </xf>
    <xf numFmtId="0" fontId="30" fillId="19" borderId="19" xfId="0" applyFont="1" applyFill="1" applyBorder="1" applyAlignment="1">
      <alignment horizontal="center" vertical="center"/>
    </xf>
    <xf numFmtId="0" fontId="30" fillId="19" borderId="19" xfId="0" applyFont="1" applyFill="1" applyBorder="1" applyAlignment="1">
      <alignment horizontal="center" vertical="center" wrapText="1"/>
    </xf>
    <xf numFmtId="0" fontId="32" fillId="19" borderId="19" xfId="0" applyFont="1" applyFill="1" applyBorder="1" applyAlignment="1">
      <alignment horizontal="left"/>
    </xf>
    <xf numFmtId="0" fontId="35" fillId="55" borderId="19" xfId="0" applyFont="1" applyFill="1" applyBorder="1" applyAlignment="1">
      <alignment/>
    </xf>
    <xf numFmtId="0" fontId="35" fillId="55" borderId="0" xfId="0" applyFont="1" applyFill="1" applyBorder="1" applyAlignment="1">
      <alignment/>
    </xf>
    <xf numFmtId="0" fontId="34" fillId="0" borderId="0" xfId="0" applyFont="1" applyFill="1" applyAlignment="1">
      <alignment/>
    </xf>
    <xf numFmtId="0" fontId="0" fillId="0" borderId="21" xfId="0" applyBorder="1" applyAlignment="1">
      <alignment horizontal="right"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31" fillId="0" borderId="26" xfId="0" applyFont="1" applyBorder="1" applyAlignment="1">
      <alignment/>
    </xf>
    <xf numFmtId="0" fontId="0" fillId="0" borderId="26" xfId="0" applyBorder="1" applyAlignment="1">
      <alignment horizontal="left" vertical="center"/>
    </xf>
    <xf numFmtId="1" fontId="0" fillId="0" borderId="0" xfId="0" applyNumberFormat="1" applyBorder="1" applyAlignment="1">
      <alignment horizontal="center" vertical="center"/>
    </xf>
    <xf numFmtId="1" fontId="31" fillId="0" borderId="26" xfId="0" applyNumberFormat="1" applyFont="1" applyBorder="1" applyAlignment="1">
      <alignment horizontal="center" vertical="center"/>
    </xf>
    <xf numFmtId="1" fontId="66" fillId="0" borderId="26" xfId="87" applyNumberFormat="1" applyBorder="1" applyAlignment="1">
      <alignment horizontal="center" vertical="center"/>
    </xf>
    <xf numFmtId="0" fontId="0" fillId="0" borderId="20" xfId="0" applyBorder="1" applyAlignment="1">
      <alignment horizontal="center" vertical="top"/>
    </xf>
    <xf numFmtId="0" fontId="32" fillId="0" borderId="20" xfId="0" applyFont="1" applyFill="1" applyBorder="1" applyAlignment="1">
      <alignment horizontal="center" vertical="top" wrapText="1"/>
    </xf>
    <xf numFmtId="0" fontId="32" fillId="0" borderId="21" xfId="0" applyFont="1" applyFill="1" applyBorder="1" applyAlignment="1">
      <alignment horizontal="left" vertical="top" wrapText="1"/>
    </xf>
    <xf numFmtId="0" fontId="32" fillId="0" borderId="20" xfId="0" applyFont="1" applyFill="1" applyBorder="1" applyAlignment="1">
      <alignment horizontal="center" vertical="top"/>
    </xf>
    <xf numFmtId="0" fontId="30" fillId="0" borderId="20" xfId="0" applyFont="1" applyBorder="1" applyAlignment="1">
      <alignment horizontal="right" vertical="top" wrapText="1"/>
    </xf>
    <xf numFmtId="0" fontId="0" fillId="56" borderId="19" xfId="0" applyFill="1" applyBorder="1" applyAlignment="1">
      <alignment horizontal="center" wrapText="1"/>
    </xf>
    <xf numFmtId="0" fontId="0" fillId="19" borderId="19" xfId="0" applyFill="1" applyBorder="1" applyAlignment="1">
      <alignment horizontal="center" wrapText="1"/>
    </xf>
    <xf numFmtId="0" fontId="0" fillId="19" borderId="19" xfId="0" applyFill="1" applyBorder="1" applyAlignment="1">
      <alignment horizontal="left" wrapText="1"/>
    </xf>
    <xf numFmtId="0" fontId="0" fillId="9" borderId="19" xfId="0" applyFill="1" applyBorder="1" applyAlignment="1">
      <alignment/>
    </xf>
    <xf numFmtId="0" fontId="0" fillId="0" borderId="0" xfId="0" applyBorder="1" applyAlignment="1">
      <alignment horizontal="center" vertical="center"/>
    </xf>
    <xf numFmtId="1" fontId="31" fillId="0" borderId="0" xfId="0" applyNumberFormat="1" applyFont="1" applyBorder="1" applyAlignment="1">
      <alignment horizontal="center" vertical="center"/>
    </xf>
    <xf numFmtId="1" fontId="66" fillId="0" borderId="0" xfId="87" applyNumberFormat="1" applyBorder="1" applyAlignment="1">
      <alignment horizontal="center" vertical="center"/>
    </xf>
    <xf numFmtId="0" fontId="66" fillId="0" borderId="20" xfId="87" applyBorder="1" applyAlignment="1">
      <alignment horizontal="center" vertical="center" wrapText="1"/>
    </xf>
    <xf numFmtId="0" fontId="66" fillId="0" borderId="19" xfId="87" applyBorder="1" applyAlignment="1">
      <alignment horizontal="center" vertical="center" wrapText="1"/>
    </xf>
    <xf numFmtId="0" fontId="31" fillId="57" borderId="0" xfId="0" applyFont="1" applyFill="1" applyAlignment="1">
      <alignment/>
    </xf>
    <xf numFmtId="0" fontId="75" fillId="0" borderId="25" xfId="0" applyFont="1" applyBorder="1" applyAlignment="1">
      <alignment horizontal="center" vertical="center"/>
    </xf>
    <xf numFmtId="0" fontId="0" fillId="0" borderId="21" xfId="0" applyFont="1" applyBorder="1" applyAlignment="1">
      <alignment horizontal="right" vertical="center"/>
    </xf>
    <xf numFmtId="0" fontId="76" fillId="19" borderId="19" xfId="0" applyFont="1" applyFill="1" applyBorder="1" applyAlignment="1">
      <alignment vertical="center" wrapText="1"/>
    </xf>
    <xf numFmtId="0" fontId="0" fillId="0" borderId="0" xfId="0"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74" fillId="0" borderId="21" xfId="0" applyFont="1" applyBorder="1" applyAlignment="1">
      <alignment horizontal="center" vertical="center"/>
    </xf>
    <xf numFmtId="0" fontId="74" fillId="0" borderId="20" xfId="0" applyFont="1" applyBorder="1" applyAlignment="1">
      <alignment horizontal="center" vertical="center"/>
    </xf>
    <xf numFmtId="1" fontId="76" fillId="0" borderId="21" xfId="0" applyNumberFormat="1" applyFont="1" applyBorder="1" applyAlignment="1">
      <alignment horizontal="left" vertical="center"/>
    </xf>
    <xf numFmtId="1" fontId="0" fillId="0" borderId="20" xfId="0" applyNumberFormat="1" applyFont="1" applyBorder="1" applyAlignment="1">
      <alignment horizontal="left" vertical="center"/>
    </xf>
    <xf numFmtId="1" fontId="31" fillId="0" borderId="26" xfId="0" applyNumberFormat="1" applyFont="1" applyBorder="1" applyAlignment="1">
      <alignment horizontal="left" vertical="center"/>
    </xf>
    <xf numFmtId="1" fontId="31" fillId="0" borderId="0" xfId="0" applyNumberFormat="1" applyFont="1" applyBorder="1" applyAlignment="1">
      <alignment horizontal="left" vertical="center"/>
    </xf>
    <xf numFmtId="1" fontId="0" fillId="0" borderId="0" xfId="0" applyNumberFormat="1" applyBorder="1" applyAlignment="1">
      <alignment horizontal="left" vertical="center"/>
    </xf>
    <xf numFmtId="0" fontId="66" fillId="0" borderId="21" xfId="87" applyBorder="1" applyAlignment="1">
      <alignment horizontal="left" vertical="center" wrapText="1"/>
    </xf>
    <xf numFmtId="0" fontId="66" fillId="0" borderId="27" xfId="87" applyBorder="1" applyAlignment="1">
      <alignment horizontal="left" vertical="center" wrapText="1"/>
    </xf>
    <xf numFmtId="1" fontId="31" fillId="0" borderId="21" xfId="0" applyNumberFormat="1" applyFont="1" applyBorder="1" applyAlignment="1">
      <alignment horizontal="left" vertical="center"/>
    </xf>
    <xf numFmtId="1" fontId="0" fillId="0" borderId="20" xfId="0" applyNumberFormat="1" applyBorder="1" applyAlignment="1">
      <alignment horizontal="left" vertical="center"/>
    </xf>
    <xf numFmtId="4" fontId="31" fillId="0" borderId="28" xfId="0" applyNumberFormat="1" applyFont="1" applyBorder="1" applyAlignment="1">
      <alignment horizontal="center" vertical="center"/>
    </xf>
    <xf numFmtId="4" fontId="0" fillId="0" borderId="23" xfId="0" applyNumberFormat="1" applyBorder="1" applyAlignment="1">
      <alignment horizontal="center" vertical="center"/>
    </xf>
    <xf numFmtId="4" fontId="0" fillId="0" borderId="29" xfId="0" applyNumberFormat="1" applyBorder="1" applyAlignment="1">
      <alignment horizontal="center" vertical="center"/>
    </xf>
    <xf numFmtId="0" fontId="32" fillId="19" borderId="21" xfId="0" applyFont="1" applyFill="1" applyBorder="1" applyAlignment="1">
      <alignment horizontal="right" vertical="center"/>
    </xf>
    <xf numFmtId="0" fontId="0" fillId="19" borderId="20" xfId="0" applyFill="1" applyBorder="1" applyAlignment="1">
      <alignment horizontal="right" vertical="center"/>
    </xf>
    <xf numFmtId="0" fontId="0" fillId="19" borderId="22" xfId="0" applyFill="1" applyBorder="1" applyAlignment="1">
      <alignment horizontal="right" vertical="center"/>
    </xf>
    <xf numFmtId="0" fontId="31" fillId="0" borderId="21" xfId="0" applyFont="1" applyBorder="1" applyAlignment="1">
      <alignment horizontal="left" vertical="top" wrapText="1"/>
    </xf>
    <xf numFmtId="0" fontId="31" fillId="0" borderId="20" xfId="0" applyFont="1"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30" fillId="19" borderId="21" xfId="0" applyFont="1" applyFill="1" applyBorder="1" applyAlignment="1">
      <alignment horizontal="center" vertical="center" wrapText="1"/>
    </xf>
    <xf numFmtId="0" fontId="0" fillId="19" borderId="20" xfId="0" applyFill="1" applyBorder="1" applyAlignment="1">
      <alignment vertical="center"/>
    </xf>
    <xf numFmtId="0" fontId="0" fillId="19" borderId="22" xfId="0" applyFill="1" applyBorder="1" applyAlignment="1">
      <alignmen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32" fillId="19" borderId="21" xfId="0" applyFont="1" applyFill="1" applyBorder="1" applyAlignment="1">
      <alignment horizontal="left" vertical="center"/>
    </xf>
    <xf numFmtId="0" fontId="0" fillId="19" borderId="20" xfId="0" applyFill="1" applyBorder="1" applyAlignment="1">
      <alignment horizontal="left" vertical="center"/>
    </xf>
    <xf numFmtId="2" fontId="31" fillId="0" borderId="21" xfId="0" applyNumberFormat="1" applyFont="1" applyBorder="1" applyAlignment="1">
      <alignment horizontal="center" vertical="center"/>
    </xf>
    <xf numFmtId="2" fontId="0" fillId="0" borderId="20" xfId="0" applyNumberFormat="1" applyBorder="1" applyAlignment="1">
      <alignment horizontal="center" vertical="center"/>
    </xf>
    <xf numFmtId="0" fontId="32" fillId="19" borderId="21" xfId="0" applyFont="1" applyFill="1" applyBorder="1" applyAlignment="1">
      <alignment horizontal="right" vertical="center" wrapText="1"/>
    </xf>
    <xf numFmtId="0" fontId="0" fillId="19" borderId="20" xfId="0" applyFill="1" applyBorder="1" applyAlignment="1">
      <alignment horizontal="right" vertical="center" wrapText="1"/>
    </xf>
    <xf numFmtId="0" fontId="0" fillId="19" borderId="22" xfId="0" applyFill="1" applyBorder="1" applyAlignment="1">
      <alignment horizontal="right" vertical="center" wrapText="1"/>
    </xf>
    <xf numFmtId="2" fontId="31" fillId="0" borderId="20" xfId="0" applyNumberFormat="1" applyFont="1" applyBorder="1" applyAlignment="1">
      <alignment horizontal="center" vertical="center"/>
    </xf>
    <xf numFmtId="0" fontId="32" fillId="19" borderId="19" xfId="0" applyFont="1" applyFill="1" applyBorder="1" applyAlignment="1">
      <alignment horizontal="center" vertical="top" wrapText="1"/>
    </xf>
    <xf numFmtId="0" fontId="0" fillId="0" borderId="20" xfId="0" applyFont="1" applyBorder="1" applyAlignment="1">
      <alignment horizontal="left" vertical="top" wrapText="1"/>
    </xf>
    <xf numFmtId="0" fontId="0" fillId="0" borderId="22" xfId="0" applyFont="1" applyBorder="1" applyAlignment="1">
      <alignment horizontal="left" vertical="top" wrapText="1"/>
    </xf>
    <xf numFmtId="2" fontId="0" fillId="0" borderId="19" xfId="0" applyNumberFormat="1" applyFont="1" applyBorder="1" applyAlignment="1">
      <alignment horizontal="left" vertical="center" wrapText="1"/>
    </xf>
    <xf numFmtId="2" fontId="31" fillId="0" borderId="19" xfId="0" applyNumberFormat="1" applyFont="1" applyBorder="1" applyAlignment="1">
      <alignment horizontal="left" vertical="center" wrapText="1"/>
    </xf>
    <xf numFmtId="0" fontId="31" fillId="0" borderId="21" xfId="0" applyFont="1" applyBorder="1" applyAlignment="1">
      <alignment horizontal="center" vertical="center" wrapText="1"/>
    </xf>
    <xf numFmtId="0" fontId="0" fillId="0" borderId="22" xfId="0" applyBorder="1" applyAlignment="1">
      <alignment horizontal="center" vertical="center" wrapText="1"/>
    </xf>
    <xf numFmtId="3" fontId="31" fillId="0" borderId="21" xfId="0" applyNumberFormat="1" applyFont="1" applyBorder="1" applyAlignment="1">
      <alignment horizontal="center" vertical="center" wrapText="1"/>
    </xf>
    <xf numFmtId="0" fontId="31" fillId="0" borderId="22" xfId="0" applyFont="1" applyBorder="1" applyAlignment="1">
      <alignment horizontal="center" vertical="center" wrapText="1"/>
    </xf>
    <xf numFmtId="0" fontId="31" fillId="0" borderId="30" xfId="0" applyFont="1" applyBorder="1" applyAlignment="1">
      <alignment horizontal="center"/>
    </xf>
    <xf numFmtId="0" fontId="31" fillId="0" borderId="0" xfId="0" applyFont="1" applyBorder="1" applyAlignment="1">
      <alignment horizontal="center"/>
    </xf>
    <xf numFmtId="0" fontId="32" fillId="19" borderId="20" xfId="0" applyFont="1" applyFill="1" applyBorder="1" applyAlignment="1">
      <alignment horizontal="center"/>
    </xf>
    <xf numFmtId="0" fontId="32" fillId="19" borderId="22" xfId="0" applyFont="1" applyFill="1" applyBorder="1" applyAlignment="1">
      <alignment horizontal="center"/>
    </xf>
    <xf numFmtId="0" fontId="33" fillId="0" borderId="31" xfId="0" applyFont="1" applyBorder="1" applyAlignment="1">
      <alignment horizontal="left" vertical="top" wrapText="1"/>
    </xf>
    <xf numFmtId="0" fontId="33" fillId="0" borderId="30" xfId="0" applyFont="1" applyBorder="1" applyAlignment="1">
      <alignment horizontal="left" vertical="top" wrapText="1"/>
    </xf>
    <xf numFmtId="0" fontId="33" fillId="0" borderId="32" xfId="0" applyFont="1" applyBorder="1" applyAlignment="1">
      <alignment horizontal="left" vertical="top" wrapText="1"/>
    </xf>
    <xf numFmtId="0" fontId="33" fillId="0" borderId="26" xfId="0" applyFont="1" applyBorder="1" applyAlignment="1">
      <alignment horizontal="left" vertical="top" wrapText="1"/>
    </xf>
    <xf numFmtId="0" fontId="33" fillId="0" borderId="0" xfId="0" applyFont="1" applyBorder="1" applyAlignment="1">
      <alignment horizontal="left" vertical="top" wrapText="1"/>
    </xf>
    <xf numFmtId="0" fontId="33" fillId="0" borderId="33" xfId="0" applyFont="1" applyBorder="1" applyAlignment="1">
      <alignment horizontal="left" vertical="top" wrapText="1"/>
    </xf>
    <xf numFmtId="0" fontId="33" fillId="0" borderId="28" xfId="0" applyFont="1" applyBorder="1" applyAlignment="1">
      <alignment horizontal="left" vertical="top" wrapText="1"/>
    </xf>
    <xf numFmtId="0" fontId="33" fillId="0" borderId="23" xfId="0" applyFont="1" applyBorder="1" applyAlignment="1">
      <alignment horizontal="left" vertical="top" wrapText="1"/>
    </xf>
    <xf numFmtId="0" fontId="33" fillId="0" borderId="29" xfId="0" applyFont="1" applyBorder="1" applyAlignment="1">
      <alignment horizontal="left" vertical="top" wrapText="1"/>
    </xf>
    <xf numFmtId="0" fontId="32" fillId="19" borderId="20" xfId="0" applyFont="1" applyFill="1" applyBorder="1" applyAlignment="1">
      <alignment horizontal="left"/>
    </xf>
    <xf numFmtId="0" fontId="32" fillId="19" borderId="21" xfId="0" applyFont="1" applyFill="1" applyBorder="1" applyAlignment="1">
      <alignment horizontal="left"/>
    </xf>
    <xf numFmtId="0" fontId="0" fillId="19" borderId="22" xfId="0" applyFill="1" applyBorder="1" applyAlignment="1">
      <alignment horizontal="left"/>
    </xf>
    <xf numFmtId="0" fontId="36" fillId="19" borderId="21" xfId="0" applyFont="1" applyFill="1" applyBorder="1" applyAlignment="1">
      <alignment horizontal="center" vertical="top"/>
    </xf>
    <xf numFmtId="0" fontId="36" fillId="19" borderId="20" xfId="0" applyFont="1" applyFill="1" applyBorder="1" applyAlignment="1">
      <alignment horizontal="center" vertical="top"/>
    </xf>
    <xf numFmtId="0" fontId="36" fillId="19" borderId="22" xfId="0" applyFont="1" applyFill="1" applyBorder="1" applyAlignment="1">
      <alignment horizontal="center" vertical="top"/>
    </xf>
    <xf numFmtId="0" fontId="31" fillId="0" borderId="21" xfId="0" applyFont="1" applyFill="1" applyBorder="1" applyAlignment="1">
      <alignment horizontal="center" vertical="top" wrapText="1"/>
    </xf>
    <xf numFmtId="0" fontId="0" fillId="0" borderId="22" xfId="0" applyFont="1" applyBorder="1" applyAlignment="1">
      <alignment horizontal="center" vertical="top" wrapText="1"/>
    </xf>
    <xf numFmtId="0" fontId="25" fillId="55" borderId="0" xfId="0" applyFont="1" applyFill="1" applyBorder="1" applyAlignment="1">
      <alignment horizontal="left" vertical="top"/>
    </xf>
    <xf numFmtId="0" fontId="32" fillId="55" borderId="0" xfId="0" applyFont="1" applyFill="1" applyBorder="1" applyAlignment="1">
      <alignment horizontal="center"/>
    </xf>
    <xf numFmtId="0" fontId="31" fillId="55" borderId="0" xfId="0" applyFont="1" applyFill="1" applyBorder="1" applyAlignment="1">
      <alignment horizontal="center"/>
    </xf>
    <xf numFmtId="0" fontId="32" fillId="55" borderId="0" xfId="0" applyFont="1" applyFill="1" applyBorder="1" applyAlignment="1">
      <alignment horizontal="left"/>
    </xf>
    <xf numFmtId="0" fontId="37" fillId="55" borderId="0" xfId="0" applyFont="1" applyFill="1" applyBorder="1" applyAlignment="1">
      <alignment horizontal="center" vertical="center"/>
    </xf>
    <xf numFmtId="0" fontId="33" fillId="0" borderId="21" xfId="0" applyFont="1" applyBorder="1" applyAlignment="1">
      <alignment horizontal="center"/>
    </xf>
    <xf numFmtId="0" fontId="33" fillId="0" borderId="20" xfId="0" applyFont="1" applyBorder="1" applyAlignment="1">
      <alignment horizontal="center"/>
    </xf>
    <xf numFmtId="0" fontId="33" fillId="0" borderId="22" xfId="0" applyFont="1" applyBorder="1" applyAlignment="1">
      <alignment horizontal="center"/>
    </xf>
    <xf numFmtId="0" fontId="32" fillId="19" borderId="22" xfId="0" applyFont="1" applyFill="1" applyBorder="1" applyAlignment="1">
      <alignment horizontal="left"/>
    </xf>
    <xf numFmtId="0" fontId="31" fillId="0" borderId="0" xfId="0" applyFont="1" applyAlignment="1">
      <alignment horizontal="center"/>
    </xf>
    <xf numFmtId="0" fontId="32" fillId="19" borderId="21" xfId="0" applyFont="1" applyFill="1" applyBorder="1" applyAlignment="1">
      <alignment horizontal="center" vertical="top"/>
    </xf>
    <xf numFmtId="0" fontId="32" fillId="19" borderId="20" xfId="0" applyFont="1" applyFill="1"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0" fontId="77" fillId="0" borderId="22" xfId="0" applyFont="1" applyBorder="1" applyAlignment="1">
      <alignment horizontal="left" vertical="center" wrapText="1"/>
    </xf>
    <xf numFmtId="0" fontId="0" fillId="19" borderId="22" xfId="0" applyFill="1" applyBorder="1" applyAlignment="1">
      <alignment horizontal="center" vertical="center" wrapText="1"/>
    </xf>
    <xf numFmtId="0" fontId="0" fillId="0" borderId="22" xfId="0" applyBorder="1" applyAlignment="1">
      <alignment horizontal="left" vertical="center" wrapText="1"/>
    </xf>
    <xf numFmtId="0" fontId="32" fillId="19" borderId="21" xfId="0" applyFont="1" applyFill="1" applyBorder="1" applyAlignment="1">
      <alignment horizontal="center" vertical="top" wrapText="1"/>
    </xf>
    <xf numFmtId="0" fontId="32" fillId="19" borderId="22" xfId="0" applyFont="1" applyFill="1" applyBorder="1" applyAlignment="1">
      <alignment horizontal="center" vertical="top" wrapText="1"/>
    </xf>
    <xf numFmtId="0" fontId="25" fillId="55" borderId="0" xfId="0" applyFont="1" applyFill="1" applyBorder="1" applyAlignment="1">
      <alignment horizontal="left" vertical="top" wrapText="1"/>
    </xf>
    <xf numFmtId="0" fontId="31" fillId="0" borderId="21" xfId="0" applyFont="1" applyBorder="1" applyAlignment="1">
      <alignment horizontal="center" vertical="center"/>
    </xf>
    <xf numFmtId="0" fontId="31" fillId="0" borderId="20" xfId="0" applyFont="1" applyBorder="1" applyAlignment="1">
      <alignment horizontal="center" vertical="center"/>
    </xf>
    <xf numFmtId="0" fontId="31" fillId="0" borderId="2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32" fillId="55" borderId="21" xfId="0" applyFont="1" applyFill="1" applyBorder="1" applyAlignment="1">
      <alignment horizontal="left"/>
    </xf>
    <xf numFmtId="0" fontId="0" fillId="0" borderId="22" xfId="0" applyBorder="1" applyAlignment="1">
      <alignment horizontal="left"/>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66" fillId="55" borderId="21" xfId="87" applyFill="1" applyBorder="1" applyAlignment="1">
      <alignment horizontal="left"/>
    </xf>
    <xf numFmtId="0" fontId="0" fillId="19" borderId="20" xfId="0" applyFill="1" applyBorder="1" applyAlignment="1">
      <alignment horizontal="left"/>
    </xf>
    <xf numFmtId="0" fontId="32" fillId="19" borderId="21" xfId="0" applyFont="1" applyFill="1" applyBorder="1" applyAlignment="1">
      <alignment horizontal="left" wrapText="1"/>
    </xf>
    <xf numFmtId="0" fontId="0" fillId="19" borderId="22" xfId="0" applyFill="1" applyBorder="1" applyAlignment="1">
      <alignment horizontal="left" wrapText="1"/>
    </xf>
    <xf numFmtId="0" fontId="66" fillId="0" borderId="21" xfId="87" applyBorder="1" applyAlignment="1">
      <alignment horizontal="center" vertical="center" wrapText="1"/>
    </xf>
    <xf numFmtId="0" fontId="66" fillId="0" borderId="22" xfId="87" applyBorder="1" applyAlignment="1">
      <alignment horizontal="center" vertical="center" wrapText="1"/>
    </xf>
    <xf numFmtId="0" fontId="31" fillId="0" borderId="20" xfId="0" applyFont="1" applyFill="1" applyBorder="1" applyAlignment="1">
      <alignment horizontal="center" vertical="top" wrapText="1"/>
    </xf>
    <xf numFmtId="0" fontId="31" fillId="19" borderId="21" xfId="0" applyFont="1" applyFill="1" applyBorder="1" applyAlignment="1">
      <alignment horizontal="left" vertical="center"/>
    </xf>
    <xf numFmtId="0" fontId="31" fillId="19" borderId="20" xfId="0" applyFont="1" applyFill="1" applyBorder="1" applyAlignment="1">
      <alignment horizontal="left" vertical="center"/>
    </xf>
    <xf numFmtId="0" fontId="31" fillId="19" borderId="22" xfId="0" applyFont="1" applyFill="1" applyBorder="1" applyAlignment="1">
      <alignment horizontal="left" vertical="center"/>
    </xf>
    <xf numFmtId="0" fontId="25" fillId="55" borderId="0" xfId="0" applyFont="1" applyFill="1" applyBorder="1" applyAlignment="1">
      <alignment horizontal="left" vertical="top"/>
    </xf>
    <xf numFmtId="0" fontId="32" fillId="0" borderId="21" xfId="0" applyFont="1" applyFill="1" applyBorder="1" applyAlignment="1">
      <alignment horizontal="center" vertical="top" wrapText="1"/>
    </xf>
    <xf numFmtId="0" fontId="0" fillId="0" borderId="20" xfId="0" applyBorder="1" applyAlignment="1">
      <alignment horizontal="center" vertical="top" wrapText="1"/>
    </xf>
    <xf numFmtId="0" fontId="32" fillId="19" borderId="20" xfId="0" applyFont="1" applyFill="1" applyBorder="1" applyAlignment="1">
      <alignment horizontal="center" vertical="top" wrapText="1"/>
    </xf>
    <xf numFmtId="0" fontId="30" fillId="19" borderId="21" xfId="0" applyFont="1" applyFill="1" applyBorder="1" applyAlignment="1">
      <alignment horizontal="left" vertical="center"/>
    </xf>
    <xf numFmtId="0" fontId="30" fillId="19" borderId="22" xfId="0" applyFont="1" applyFill="1" applyBorder="1" applyAlignment="1">
      <alignment horizontal="left" vertical="center"/>
    </xf>
    <xf numFmtId="14" fontId="32" fillId="19" borderId="21" xfId="0" applyNumberFormat="1" applyFont="1" applyFill="1" applyBorder="1" applyAlignment="1">
      <alignment horizontal="center" vertical="center"/>
    </xf>
    <xf numFmtId="0" fontId="30" fillId="19" borderId="20" xfId="0" applyFont="1" applyFill="1" applyBorder="1" applyAlignment="1">
      <alignment horizontal="center" vertical="center"/>
    </xf>
    <xf numFmtId="0" fontId="76" fillId="0" borderId="21" xfId="0" applyFont="1" applyBorder="1" applyAlignment="1">
      <alignment horizontal="left" vertical="top" wrapText="1"/>
    </xf>
    <xf numFmtId="1" fontId="76" fillId="0" borderId="34" xfId="0" applyNumberFormat="1" applyFont="1" applyBorder="1" applyAlignment="1">
      <alignment horizontal="left" vertical="center"/>
    </xf>
    <xf numFmtId="1" fontId="76" fillId="0" borderId="20" xfId="0" applyNumberFormat="1" applyFont="1" applyBorder="1" applyAlignment="1">
      <alignment horizontal="left" vertical="center"/>
    </xf>
  </cellXfs>
  <cellStyles count="10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Hyperlink 3" xfId="89"/>
    <cellStyle name="Hyperlink 4"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4" xfId="101"/>
    <cellStyle name="Normal 5" xfId="102"/>
    <cellStyle name="Note" xfId="103"/>
    <cellStyle name="Note 2" xfId="104"/>
    <cellStyle name="Output" xfId="105"/>
    <cellStyle name="Output 2" xfId="106"/>
    <cellStyle name="Percent" xfId="107"/>
    <cellStyle name="Percent 2" xfId="108"/>
    <cellStyle name="Percent 2 2" xfId="109"/>
    <cellStyle name="Percent 3" xfId="110"/>
    <cellStyle name="Title" xfId="111"/>
    <cellStyle name="Title 2" xfId="112"/>
    <cellStyle name="Total" xfId="113"/>
    <cellStyle name="Total 2" xfId="114"/>
    <cellStyle name="Warning Text" xfId="115"/>
    <cellStyle name="Warning Text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76200</xdr:colOff>
      <xdr:row>4</xdr:row>
      <xdr:rowOff>142875</xdr:rowOff>
    </xdr:to>
    <xdr:pic>
      <xdr:nvPicPr>
        <xdr:cNvPr id="1" name="Picture 12"/>
        <xdr:cNvPicPr preferRelativeResize="1">
          <a:picLocks noChangeAspect="1"/>
        </xdr:cNvPicPr>
      </xdr:nvPicPr>
      <xdr:blipFill>
        <a:blip r:embed="rId1"/>
        <a:stretch>
          <a:fillRect/>
        </a:stretch>
      </xdr:blipFill>
      <xdr:spPr>
        <a:xfrm>
          <a:off x="190500" y="142875"/>
          <a:ext cx="3105150" cy="723900"/>
        </a:xfrm>
        <a:prstGeom prst="rect">
          <a:avLst/>
        </a:prstGeom>
        <a:noFill/>
        <a:ln w="9525" cmpd="sng">
          <a:noFill/>
        </a:ln>
      </xdr:spPr>
    </xdr:pic>
    <xdr:clientData/>
  </xdr:twoCellAnchor>
  <xdr:oneCellAnchor>
    <xdr:from>
      <xdr:col>7</xdr:col>
      <xdr:colOff>409575</xdr:colOff>
      <xdr:row>25</xdr:row>
      <xdr:rowOff>85725</xdr:rowOff>
    </xdr:from>
    <xdr:ext cx="857250" cy="266700"/>
    <xdr:sp>
      <xdr:nvSpPr>
        <xdr:cNvPr id="2" name="TextBox 1"/>
        <xdr:cNvSpPr txBox="1">
          <a:spLocks noChangeArrowheads="1"/>
        </xdr:cNvSpPr>
      </xdr:nvSpPr>
      <xdr:spPr>
        <a:xfrm>
          <a:off x="7972425" y="7381875"/>
          <a:ext cx="8572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ri.jalonen@nutifikaator.ee" TargetMode="External" /><Relationship Id="rId2" Type="http://schemas.openxmlformats.org/officeDocument/2006/relationships/hyperlink" Target="mailto:paalo@hot.ee" TargetMode="External" /><Relationship Id="rId3" Type="http://schemas.openxmlformats.org/officeDocument/2006/relationships/hyperlink" Target="mailto:batluk.olga@gmail.com" TargetMode="External" /><Relationship Id="rId4" Type="http://schemas.openxmlformats.org/officeDocument/2006/relationships/hyperlink" Target="mailto:info@vrky.ee" TargetMode="External" /><Relationship Id="rId5" Type="http://schemas.openxmlformats.org/officeDocument/2006/relationships/hyperlink" Target="mailto:maria@eksfisk.ee" TargetMode="External" /><Relationship Id="rId6" Type="http://schemas.openxmlformats.org/officeDocument/2006/relationships/hyperlink" Target="mailto:imbime@gmail.com" TargetMode="External" /><Relationship Id="rId7" Type="http://schemas.openxmlformats.org/officeDocument/2006/relationships/hyperlink" Target="mailto:k@dreamers.ee" TargetMode="External" /><Relationship Id="rId8" Type="http://schemas.openxmlformats.org/officeDocument/2006/relationships/hyperlink" Target="mailto:ivika.maidre@vaivara.ee" TargetMode="External" /><Relationship Id="rId9" Type="http://schemas.openxmlformats.org/officeDocument/2006/relationships/hyperlink" Target="mailto:andrea.eiche@sonda.ee" TargetMode="External" /><Relationship Id="rId10" Type="http://schemas.openxmlformats.org/officeDocument/2006/relationships/vmlDrawing" Target="../drawings/vmlDrawing1.vml" /><Relationship Id="rId1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tabSelected="1" zoomScale="125" zoomScaleNormal="125" zoomScalePageLayoutView="0" workbookViewId="0" topLeftCell="A14">
      <selection activeCell="A21" sqref="A21:H21"/>
    </sheetView>
  </sheetViews>
  <sheetFormatPr defaultColWidth="11.00390625" defaultRowHeight="15"/>
  <cols>
    <col min="1" max="1" width="36.8515625" style="1" customWidth="1"/>
    <col min="2" max="2" width="11.421875" style="1" customWidth="1"/>
    <col min="3" max="3" width="14.00390625" style="1" customWidth="1"/>
    <col min="4" max="4" width="14.421875" style="1" customWidth="1"/>
    <col min="5" max="5" width="13.8515625" style="1" customWidth="1"/>
    <col min="6" max="9" width="11.421875" style="1" customWidth="1"/>
    <col min="10" max="10" width="24.140625" style="1" customWidth="1"/>
    <col min="11" max="12" width="11.421875" style="1" customWidth="1"/>
    <col min="13" max="13" width="0.13671875" style="1" customWidth="1"/>
    <col min="14" max="14" width="15.8515625" style="1" customWidth="1"/>
    <col min="15" max="15" width="14.8515625" style="1" customWidth="1"/>
    <col min="16" max="16" width="18.140625" style="1" customWidth="1"/>
    <col min="17" max="17" width="14.00390625" style="1" customWidth="1"/>
    <col min="18" max="16384" width="11.00390625" style="1" customWidth="1"/>
  </cols>
  <sheetData>
    <row r="1" spans="1:12" ht="14.25">
      <c r="A1" s="6"/>
      <c r="B1" s="6"/>
      <c r="C1" s="6"/>
      <c r="D1" s="6"/>
      <c r="E1" s="6"/>
      <c r="F1" s="6"/>
      <c r="G1" s="6"/>
      <c r="H1" s="6"/>
      <c r="I1" s="6"/>
      <c r="J1" s="6"/>
      <c r="K1" s="6"/>
      <c r="L1" s="16" t="s">
        <v>5</v>
      </c>
    </row>
    <row r="2" spans="1:12" ht="14.25">
      <c r="A2" s="6"/>
      <c r="B2" s="6"/>
      <c r="C2" s="6"/>
      <c r="D2" s="6"/>
      <c r="E2" s="6"/>
      <c r="F2" s="6"/>
      <c r="G2" s="6"/>
      <c r="H2" s="6"/>
      <c r="I2" s="6"/>
      <c r="J2" s="6"/>
      <c r="K2" s="6"/>
      <c r="L2" s="16" t="s">
        <v>6</v>
      </c>
    </row>
    <row r="3" spans="1:12" ht="14.25">
      <c r="A3" s="6"/>
      <c r="B3" s="6"/>
      <c r="C3" s="6"/>
      <c r="D3" s="6"/>
      <c r="E3" s="6"/>
      <c r="F3" s="6"/>
      <c r="G3" s="6"/>
      <c r="H3" s="6"/>
      <c r="I3" s="6"/>
      <c r="J3" s="6"/>
      <c r="K3" s="6"/>
      <c r="L3" s="17" t="s">
        <v>46</v>
      </c>
    </row>
    <row r="4" spans="1:12" ht="14.25">
      <c r="A4" s="6"/>
      <c r="B4" s="6"/>
      <c r="C4" s="6"/>
      <c r="D4" s="6"/>
      <c r="E4" s="6"/>
      <c r="F4" s="6"/>
      <c r="G4" s="6"/>
      <c r="H4" s="6"/>
      <c r="I4" s="6"/>
      <c r="J4" s="6"/>
      <c r="K4" s="6"/>
      <c r="L4" s="6"/>
    </row>
    <row r="5" spans="1:12" ht="14.25">
      <c r="A5" s="143" t="s">
        <v>10</v>
      </c>
      <c r="B5" s="143"/>
      <c r="C5" s="143"/>
      <c r="D5" s="143"/>
      <c r="E5" s="143"/>
      <c r="F5" s="143"/>
      <c r="G5" s="143"/>
      <c r="H5" s="143"/>
      <c r="I5" s="143"/>
      <c r="J5" s="143"/>
      <c r="K5" s="143"/>
      <c r="L5" s="143"/>
    </row>
    <row r="6" spans="1:12" ht="15.75">
      <c r="A6" s="146"/>
      <c r="B6" s="146"/>
      <c r="C6" s="146"/>
      <c r="D6" s="146"/>
      <c r="E6" s="146"/>
      <c r="F6" s="146"/>
      <c r="G6" s="146"/>
      <c r="H6" s="146"/>
      <c r="I6" s="146"/>
      <c r="J6" s="146"/>
      <c r="K6" s="146"/>
      <c r="L6" s="146"/>
    </row>
    <row r="7" spans="1:21" ht="14.25">
      <c r="A7" s="144"/>
      <c r="B7" s="144"/>
      <c r="C7" s="144"/>
      <c r="D7" s="144"/>
      <c r="E7" s="144"/>
      <c r="F7" s="144"/>
      <c r="G7" s="144"/>
      <c r="H7" s="144"/>
      <c r="I7" s="144"/>
      <c r="J7" s="144"/>
      <c r="K7" s="144"/>
      <c r="L7" s="144"/>
      <c r="U7" s="2"/>
    </row>
    <row r="8" spans="1:21" ht="14.25">
      <c r="A8" s="7" t="s">
        <v>3</v>
      </c>
      <c r="B8" s="8"/>
      <c r="C8" s="7"/>
      <c r="D8" s="7" t="s">
        <v>7</v>
      </c>
      <c r="E8" s="7"/>
      <c r="F8" s="7"/>
      <c r="G8" s="43">
        <v>2</v>
      </c>
      <c r="H8" s="44"/>
      <c r="I8" s="9" t="s">
        <v>4</v>
      </c>
      <c r="J8" s="10">
        <v>2017</v>
      </c>
      <c r="K8" s="29" t="s">
        <v>12</v>
      </c>
      <c r="L8" s="30">
        <v>2019</v>
      </c>
      <c r="U8" s="2"/>
    </row>
    <row r="9" spans="1:21" ht="14.25">
      <c r="A9" s="144"/>
      <c r="B9" s="144"/>
      <c r="C9" s="144"/>
      <c r="D9" s="144"/>
      <c r="E9" s="144"/>
      <c r="F9" s="144"/>
      <c r="G9" s="144"/>
      <c r="H9" s="144"/>
      <c r="I9" s="144"/>
      <c r="J9" s="144"/>
      <c r="K9" s="144"/>
      <c r="L9" s="144"/>
      <c r="U9" s="2"/>
    </row>
    <row r="10" spans="1:21" ht="13.5">
      <c r="A10" s="135" t="s">
        <v>2</v>
      </c>
      <c r="B10" s="134"/>
      <c r="C10" s="134"/>
      <c r="D10" s="134"/>
      <c r="E10" s="134"/>
      <c r="F10" s="134"/>
      <c r="G10" s="134"/>
      <c r="H10" s="134"/>
      <c r="I10" s="134"/>
      <c r="J10" s="134"/>
      <c r="K10" s="134"/>
      <c r="L10" s="134"/>
      <c r="M10" s="150"/>
      <c r="U10" s="5"/>
    </row>
    <row r="11" spans="1:21" ht="24" customHeight="1">
      <c r="A11" s="3" t="s">
        <v>9</v>
      </c>
      <c r="B11" s="147" t="s">
        <v>71</v>
      </c>
      <c r="C11" s="148"/>
      <c r="D11" s="148"/>
      <c r="E11" s="148"/>
      <c r="F11" s="148"/>
      <c r="G11" s="148"/>
      <c r="H11" s="148"/>
      <c r="I11" s="148"/>
      <c r="J11" s="148"/>
      <c r="K11" s="148"/>
      <c r="L11" s="148"/>
      <c r="M11" s="149"/>
      <c r="U11" s="5"/>
    </row>
    <row r="12" spans="1:21" ht="30" customHeight="1">
      <c r="A12" s="4" t="s">
        <v>8</v>
      </c>
      <c r="B12" s="20">
        <v>8</v>
      </c>
      <c r="C12" s="20">
        <v>0</v>
      </c>
      <c r="D12" s="20">
        <v>2</v>
      </c>
      <c r="E12" s="20">
        <v>4</v>
      </c>
      <c r="F12" s="20">
        <v>5</v>
      </c>
      <c r="G12" s="20">
        <v>9</v>
      </c>
      <c r="H12" s="20">
        <v>5</v>
      </c>
      <c r="I12" s="21">
        <v>1</v>
      </c>
      <c r="J12" s="147"/>
      <c r="K12" s="148"/>
      <c r="L12" s="148"/>
      <c r="M12" s="149"/>
      <c r="U12" s="5"/>
    </row>
    <row r="13" spans="1:21" ht="13.5">
      <c r="A13" s="22" t="s">
        <v>11</v>
      </c>
      <c r="B13" s="147" t="s">
        <v>48</v>
      </c>
      <c r="C13" s="148"/>
      <c r="D13" s="148"/>
      <c r="E13" s="148"/>
      <c r="F13" s="148"/>
      <c r="G13" s="148"/>
      <c r="H13" s="148"/>
      <c r="I13" s="148"/>
      <c r="J13" s="148"/>
      <c r="K13" s="148"/>
      <c r="L13" s="148"/>
      <c r="M13" s="149"/>
      <c r="U13" s="5"/>
    </row>
    <row r="14" spans="1:21" ht="30" customHeight="1">
      <c r="A14" s="4" t="s">
        <v>32</v>
      </c>
      <c r="B14" s="23">
        <v>8</v>
      </c>
      <c r="C14" s="23">
        <v>3</v>
      </c>
      <c r="D14" s="23">
        <v>2</v>
      </c>
      <c r="E14" s="23">
        <v>0</v>
      </c>
      <c r="F14" s="23">
        <v>1</v>
      </c>
      <c r="G14" s="23">
        <v>6</v>
      </c>
      <c r="H14" s="23">
        <v>7</v>
      </c>
      <c r="I14" s="24">
        <v>8</v>
      </c>
      <c r="J14" s="24" t="s">
        <v>87</v>
      </c>
      <c r="K14" s="24">
        <v>0</v>
      </c>
      <c r="L14" s="24">
        <v>5</v>
      </c>
      <c r="M14" s="25"/>
      <c r="U14" s="2"/>
    </row>
    <row r="15" spans="1:20" ht="13.5">
      <c r="A15" s="6"/>
      <c r="B15" s="6"/>
      <c r="C15" s="6"/>
      <c r="D15" s="6"/>
      <c r="E15" s="6"/>
      <c r="F15" s="6"/>
      <c r="G15" s="6"/>
      <c r="H15" s="6"/>
      <c r="I15" s="6"/>
      <c r="J15" s="6"/>
      <c r="K15" s="6"/>
      <c r="L15" s="6"/>
      <c r="M15" s="121"/>
      <c r="T15" s="37"/>
    </row>
    <row r="16" spans="1:13" ht="16.5" customHeight="1">
      <c r="A16" s="145" t="s">
        <v>33</v>
      </c>
      <c r="B16" s="145"/>
      <c r="C16" s="145"/>
      <c r="D16" s="145"/>
      <c r="E16" s="145"/>
      <c r="F16" s="145"/>
      <c r="G16" s="145"/>
      <c r="H16" s="145"/>
      <c r="I16" s="145"/>
      <c r="J16" s="145"/>
      <c r="K16" s="145"/>
      <c r="L16" s="145"/>
      <c r="M16" s="151"/>
    </row>
    <row r="17" spans="1:13" ht="72.75" customHeight="1">
      <c r="A17" s="31" t="s">
        <v>77</v>
      </c>
      <c r="B17" s="152" t="s">
        <v>18</v>
      </c>
      <c r="C17" s="153"/>
      <c r="D17" s="153"/>
      <c r="E17" s="154"/>
      <c r="F17" s="154"/>
      <c r="G17" s="154"/>
      <c r="H17" s="155"/>
      <c r="I17" s="159" t="s">
        <v>13</v>
      </c>
      <c r="J17" s="160"/>
      <c r="K17" s="112" t="s">
        <v>92</v>
      </c>
      <c r="L17" s="112"/>
      <c r="M17" s="112"/>
    </row>
    <row r="18" spans="1:19" ht="27.75">
      <c r="A18" s="4" t="s">
        <v>14</v>
      </c>
      <c r="B18" s="95" t="s">
        <v>49</v>
      </c>
      <c r="C18" s="96"/>
      <c r="D18" s="96"/>
      <c r="E18" s="113"/>
      <c r="F18" s="113"/>
      <c r="G18" s="113"/>
      <c r="H18" s="114"/>
      <c r="I18" s="119" t="s">
        <v>47</v>
      </c>
      <c r="J18" s="120"/>
      <c r="K18" s="115">
        <v>163602.39</v>
      </c>
      <c r="L18" s="116"/>
      <c r="M18" s="116"/>
      <c r="S18" s="1">
        <v>163602.39</v>
      </c>
    </row>
    <row r="19" spans="1:19" ht="15">
      <c r="A19" s="4" t="s">
        <v>15</v>
      </c>
      <c r="B19" s="95" t="s">
        <v>72</v>
      </c>
      <c r="C19" s="96"/>
      <c r="D19" s="96"/>
      <c r="E19" s="97"/>
      <c r="F19" s="97"/>
      <c r="G19" s="97"/>
      <c r="H19" s="98"/>
      <c r="I19" s="119" t="s">
        <v>47</v>
      </c>
      <c r="J19" s="120"/>
      <c r="K19" s="115">
        <v>9742.14</v>
      </c>
      <c r="L19" s="116"/>
      <c r="M19" s="116"/>
      <c r="S19" s="1">
        <v>9742.14</v>
      </c>
    </row>
    <row r="20" spans="1:19" ht="15">
      <c r="A20" s="4" t="s">
        <v>16</v>
      </c>
      <c r="B20" s="95" t="s">
        <v>69</v>
      </c>
      <c r="C20" s="96"/>
      <c r="D20" s="96"/>
      <c r="E20" s="97"/>
      <c r="F20" s="97"/>
      <c r="G20" s="97"/>
      <c r="H20" s="98"/>
      <c r="I20" s="117" t="s">
        <v>47</v>
      </c>
      <c r="J20" s="120"/>
      <c r="K20" s="115">
        <v>0</v>
      </c>
      <c r="L20" s="116"/>
      <c r="M20" s="116"/>
      <c r="S20" s="1">
        <v>0</v>
      </c>
    </row>
    <row r="21" spans="1:19" ht="27.75">
      <c r="A21" s="73" t="s">
        <v>96</v>
      </c>
      <c r="B21" s="194" t="s">
        <v>97</v>
      </c>
      <c r="C21" s="113"/>
      <c r="D21" s="113"/>
      <c r="E21" s="113"/>
      <c r="F21" s="113"/>
      <c r="G21" s="113"/>
      <c r="H21" s="114"/>
      <c r="I21" s="117" t="s">
        <v>47</v>
      </c>
      <c r="J21" s="120"/>
      <c r="K21" s="115">
        <v>84042.7</v>
      </c>
      <c r="L21" s="116"/>
      <c r="M21" s="116"/>
      <c r="S21" s="1">
        <v>84042.7</v>
      </c>
    </row>
    <row r="22" spans="1:19" ht="84">
      <c r="A22" s="38" t="s">
        <v>17</v>
      </c>
      <c r="B22" s="95" t="s">
        <v>88</v>
      </c>
      <c r="C22" s="97"/>
      <c r="D22" s="97"/>
      <c r="E22" s="97"/>
      <c r="F22" s="97"/>
      <c r="G22" s="97"/>
      <c r="H22" s="98"/>
      <c r="I22" s="117" t="s">
        <v>47</v>
      </c>
      <c r="J22" s="118"/>
      <c r="K22" s="115">
        <v>31708.22</v>
      </c>
      <c r="L22" s="116"/>
      <c r="M22" s="116"/>
      <c r="S22" s="1">
        <v>31708.22</v>
      </c>
    </row>
    <row r="23" spans="1:13" ht="15">
      <c r="A23" s="92" t="s">
        <v>0</v>
      </c>
      <c r="B23" s="93"/>
      <c r="C23" s="93"/>
      <c r="D23" s="93"/>
      <c r="E23" s="93"/>
      <c r="F23" s="93"/>
      <c r="G23" s="93"/>
      <c r="H23" s="93"/>
      <c r="I23" s="93"/>
      <c r="J23" s="94"/>
      <c r="K23" s="89">
        <f>SUM(K18:K22)</f>
        <v>289095.45000000007</v>
      </c>
      <c r="L23" s="90"/>
      <c r="M23" s="91"/>
    </row>
    <row r="24" spans="1:13" ht="15">
      <c r="A24" s="92" t="s">
        <v>30</v>
      </c>
      <c r="B24" s="93"/>
      <c r="C24" s="93"/>
      <c r="D24" s="93"/>
      <c r="E24" s="93"/>
      <c r="F24" s="93"/>
      <c r="G24" s="93"/>
      <c r="H24" s="93"/>
      <c r="I24" s="93"/>
      <c r="J24" s="93"/>
      <c r="K24" s="106">
        <v>2101067.66</v>
      </c>
      <c r="L24" s="107"/>
      <c r="M24" s="32"/>
    </row>
    <row r="25" spans="1:19" ht="31.5" customHeight="1">
      <c r="A25" s="108" t="s">
        <v>34</v>
      </c>
      <c r="B25" s="109"/>
      <c r="C25" s="109"/>
      <c r="D25" s="109"/>
      <c r="E25" s="109"/>
      <c r="F25" s="109"/>
      <c r="G25" s="109"/>
      <c r="H25" s="109"/>
      <c r="I25" s="109"/>
      <c r="J25" s="110"/>
      <c r="K25" s="111">
        <v>2101067.66</v>
      </c>
      <c r="L25" s="107"/>
      <c r="M25" s="32"/>
      <c r="S25" s="1">
        <f>SUM(S18:S24)</f>
        <v>289095.45000000007</v>
      </c>
    </row>
    <row r="26" spans="1:17" ht="15">
      <c r="A26" s="104" t="s">
        <v>19</v>
      </c>
      <c r="B26" s="105"/>
      <c r="C26" s="105"/>
      <c r="D26" s="105"/>
      <c r="E26" s="105"/>
      <c r="F26" s="105"/>
      <c r="G26" s="105"/>
      <c r="H26" s="105"/>
      <c r="I26" s="105"/>
      <c r="J26" s="105"/>
      <c r="K26" s="105"/>
      <c r="L26" s="105"/>
      <c r="M26" s="32"/>
      <c r="N26" s="70"/>
      <c r="O26" s="70"/>
      <c r="P26" s="70"/>
      <c r="Q26" s="70"/>
    </row>
    <row r="27" spans="1:19" ht="45" customHeight="1">
      <c r="A27" s="39" t="s">
        <v>24</v>
      </c>
      <c r="B27" s="40" t="s">
        <v>35</v>
      </c>
      <c r="C27" s="41" t="s">
        <v>36</v>
      </c>
      <c r="D27" s="99" t="s">
        <v>21</v>
      </c>
      <c r="E27" s="157"/>
      <c r="F27" s="99" t="s">
        <v>22</v>
      </c>
      <c r="G27" s="100"/>
      <c r="H27" s="101"/>
      <c r="I27" s="190" t="s">
        <v>25</v>
      </c>
      <c r="J27" s="191"/>
      <c r="K27" s="192" t="s">
        <v>23</v>
      </c>
      <c r="L27" s="193"/>
      <c r="M27" s="47"/>
      <c r="N27" s="51"/>
      <c r="O27" s="2"/>
      <c r="P27" s="2"/>
      <c r="Q27" s="2"/>
      <c r="R27" s="2"/>
      <c r="S27" s="2"/>
    </row>
    <row r="28" spans="1:19" ht="18" customHeight="1">
      <c r="A28" s="71" t="s">
        <v>50</v>
      </c>
      <c r="B28" s="72" t="s">
        <v>74</v>
      </c>
      <c r="C28" s="72"/>
      <c r="D28" s="102" t="s">
        <v>57</v>
      </c>
      <c r="E28" s="103"/>
      <c r="F28" s="75" t="s">
        <v>64</v>
      </c>
      <c r="G28" s="76"/>
      <c r="H28" s="77"/>
      <c r="I28" s="85" t="s">
        <v>51</v>
      </c>
      <c r="J28" s="158"/>
      <c r="K28" s="80">
        <v>5067018</v>
      </c>
      <c r="L28" s="81"/>
      <c r="M28" s="47"/>
      <c r="N28" s="52"/>
      <c r="O28" s="49"/>
      <c r="P28" s="49"/>
      <c r="Q28" s="2"/>
      <c r="R28" s="2"/>
      <c r="S28" s="2"/>
    </row>
    <row r="29" spans="1:19" ht="15">
      <c r="A29" s="71" t="s">
        <v>52</v>
      </c>
      <c r="B29" s="72" t="s">
        <v>74</v>
      </c>
      <c r="C29" s="72"/>
      <c r="D29" s="102" t="s">
        <v>57</v>
      </c>
      <c r="E29" s="103"/>
      <c r="F29" s="75" t="s">
        <v>64</v>
      </c>
      <c r="G29" s="76"/>
      <c r="H29" s="77"/>
      <c r="I29" s="85" t="s">
        <v>53</v>
      </c>
      <c r="J29" s="158"/>
      <c r="K29" s="80">
        <v>5115088</v>
      </c>
      <c r="L29" s="81"/>
      <c r="M29" s="47"/>
      <c r="N29" s="52"/>
      <c r="O29" s="49"/>
      <c r="P29" s="49"/>
      <c r="Q29" s="2"/>
      <c r="R29" s="2"/>
      <c r="S29" s="2"/>
    </row>
    <row r="30" spans="1:19" ht="15">
      <c r="A30" s="71" t="s">
        <v>91</v>
      </c>
      <c r="B30" s="72" t="s">
        <v>74</v>
      </c>
      <c r="C30" s="72"/>
      <c r="D30" s="102" t="s">
        <v>59</v>
      </c>
      <c r="E30" s="103"/>
      <c r="F30" s="75" t="s">
        <v>65</v>
      </c>
      <c r="G30" s="76"/>
      <c r="H30" s="77"/>
      <c r="I30" s="85" t="s">
        <v>93</v>
      </c>
      <c r="J30" s="156"/>
      <c r="K30" s="80">
        <v>5052195</v>
      </c>
      <c r="L30" s="81"/>
      <c r="M30" s="47"/>
      <c r="N30" s="52"/>
      <c r="O30" s="49"/>
      <c r="P30" s="49"/>
      <c r="Q30" s="2"/>
      <c r="R30" s="2"/>
      <c r="S30" s="2"/>
    </row>
    <row r="31" spans="1:19" ht="15" customHeight="1">
      <c r="A31" s="71" t="s">
        <v>54</v>
      </c>
      <c r="B31" s="72" t="s">
        <v>74</v>
      </c>
      <c r="C31" s="72"/>
      <c r="D31" s="102" t="s">
        <v>75</v>
      </c>
      <c r="E31" s="103"/>
      <c r="F31" s="75" t="s">
        <v>64</v>
      </c>
      <c r="G31" s="76"/>
      <c r="H31" s="77"/>
      <c r="I31" s="85" t="s">
        <v>67</v>
      </c>
      <c r="J31" s="158"/>
      <c r="K31" s="80">
        <v>55538581</v>
      </c>
      <c r="L31" s="81"/>
      <c r="M31" s="48"/>
      <c r="N31" s="54"/>
      <c r="O31" s="66"/>
      <c r="P31" s="53"/>
      <c r="Q31" s="2"/>
      <c r="R31" s="2"/>
      <c r="S31" s="2"/>
    </row>
    <row r="32" spans="1:19" ht="15" customHeight="1">
      <c r="A32" s="71" t="s">
        <v>55</v>
      </c>
      <c r="B32" s="72" t="s">
        <v>74</v>
      </c>
      <c r="C32" s="72"/>
      <c r="D32" s="102" t="s">
        <v>59</v>
      </c>
      <c r="E32" s="103"/>
      <c r="F32" s="75" t="s">
        <v>65</v>
      </c>
      <c r="G32" s="76"/>
      <c r="H32" s="77"/>
      <c r="I32" s="85" t="s">
        <v>95</v>
      </c>
      <c r="J32" s="158"/>
      <c r="K32" s="80">
        <v>53488577</v>
      </c>
      <c r="L32" s="81"/>
      <c r="M32" s="48"/>
      <c r="N32" s="54"/>
      <c r="O32" s="66"/>
      <c r="P32" s="53"/>
      <c r="Q32" s="2"/>
      <c r="R32" s="2"/>
      <c r="S32" s="2"/>
    </row>
    <row r="33" spans="1:19" ht="15">
      <c r="A33" s="71" t="s">
        <v>56</v>
      </c>
      <c r="B33" s="72" t="s">
        <v>74</v>
      </c>
      <c r="C33" s="72"/>
      <c r="D33" s="102" t="s">
        <v>58</v>
      </c>
      <c r="E33" s="103"/>
      <c r="F33" s="75" t="s">
        <v>63</v>
      </c>
      <c r="G33" s="76"/>
      <c r="H33" s="77"/>
      <c r="I33" s="85" t="s">
        <v>68</v>
      </c>
      <c r="J33" s="158"/>
      <c r="K33" s="80">
        <v>56612186</v>
      </c>
      <c r="L33" s="81"/>
      <c r="M33" s="48"/>
      <c r="N33" s="54"/>
      <c r="O33" s="66"/>
      <c r="P33" s="53"/>
      <c r="Q33" s="2"/>
      <c r="R33" s="50"/>
      <c r="S33" s="2"/>
    </row>
    <row r="34" spans="1:19" ht="16.5" customHeight="1">
      <c r="A34" s="71" t="s">
        <v>73</v>
      </c>
      <c r="B34" s="72" t="s">
        <v>74</v>
      </c>
      <c r="C34" s="72"/>
      <c r="D34" s="102" t="s">
        <v>58</v>
      </c>
      <c r="E34" s="103"/>
      <c r="F34" s="75" t="s">
        <v>66</v>
      </c>
      <c r="G34" s="76"/>
      <c r="H34" s="77"/>
      <c r="I34" s="85" t="s">
        <v>76</v>
      </c>
      <c r="J34" s="86"/>
      <c r="K34" s="195">
        <v>56474552</v>
      </c>
      <c r="L34" s="196"/>
      <c r="M34" s="48"/>
      <c r="N34" s="54"/>
      <c r="O34" s="66"/>
      <c r="P34" s="53"/>
      <c r="Q34" s="50"/>
      <c r="R34" s="50"/>
      <c r="S34" s="50"/>
    </row>
    <row r="35" spans="1:19" ht="15" customHeight="1">
      <c r="A35" s="71" t="s">
        <v>84</v>
      </c>
      <c r="B35" s="72"/>
      <c r="C35" s="72" t="s">
        <v>74</v>
      </c>
      <c r="D35" s="102" t="s">
        <v>57</v>
      </c>
      <c r="E35" s="103"/>
      <c r="F35" s="75" t="s">
        <v>85</v>
      </c>
      <c r="G35" s="76"/>
      <c r="H35" s="77"/>
      <c r="I35" s="85" t="s">
        <v>86</v>
      </c>
      <c r="J35" s="158"/>
      <c r="K35" s="80">
        <v>56256088</v>
      </c>
      <c r="L35" s="81"/>
      <c r="M35" s="48"/>
      <c r="N35" s="82"/>
      <c r="O35" s="83"/>
      <c r="P35" s="84"/>
      <c r="Q35" s="74"/>
      <c r="R35" s="74"/>
      <c r="S35" s="74"/>
    </row>
    <row r="36" spans="1:19" ht="14.25" customHeight="1">
      <c r="A36" s="69"/>
      <c r="B36" s="69"/>
      <c r="C36" s="68"/>
      <c r="D36" s="180"/>
      <c r="E36" s="181"/>
      <c r="F36" s="78"/>
      <c r="G36" s="79"/>
      <c r="H36" s="79"/>
      <c r="I36" s="78"/>
      <c r="J36" s="79"/>
      <c r="K36" s="75"/>
      <c r="L36" s="76"/>
      <c r="M36" s="48"/>
      <c r="N36" s="54"/>
      <c r="O36" s="66"/>
      <c r="P36" s="53"/>
      <c r="Q36" s="50"/>
      <c r="R36" s="50"/>
      <c r="S36" s="50"/>
    </row>
    <row r="37" spans="1:19" ht="14.25" customHeight="1">
      <c r="A37" s="69"/>
      <c r="B37" s="69"/>
      <c r="C37" s="68"/>
      <c r="D37" s="180"/>
      <c r="E37" s="181"/>
      <c r="F37" s="78"/>
      <c r="G37" s="79"/>
      <c r="H37" s="79"/>
      <c r="I37" s="78"/>
      <c r="J37" s="79"/>
      <c r="K37" s="78"/>
      <c r="L37" s="79"/>
      <c r="M37" s="48"/>
      <c r="N37" s="54"/>
      <c r="O37" s="66"/>
      <c r="P37" s="53"/>
      <c r="Q37" s="65"/>
      <c r="R37" s="65"/>
      <c r="S37" s="65"/>
    </row>
    <row r="38" spans="1:19" ht="14.25" customHeight="1">
      <c r="A38" s="69"/>
      <c r="B38" s="69"/>
      <c r="C38" s="68"/>
      <c r="D38" s="180"/>
      <c r="E38" s="181"/>
      <c r="F38" s="78"/>
      <c r="G38" s="79"/>
      <c r="H38" s="79"/>
      <c r="I38" s="78"/>
      <c r="J38" s="79"/>
      <c r="K38" s="78"/>
      <c r="L38" s="79"/>
      <c r="M38" s="48"/>
      <c r="N38" s="54"/>
      <c r="O38" s="66"/>
      <c r="P38" s="53"/>
      <c r="Q38" s="65"/>
      <c r="R38" s="65"/>
      <c r="S38" s="65"/>
    </row>
    <row r="39" spans="1:19" ht="14.25" customHeight="1">
      <c r="A39" s="69"/>
      <c r="B39" s="69"/>
      <c r="C39" s="68"/>
      <c r="D39" s="180"/>
      <c r="E39" s="181"/>
      <c r="F39" s="78"/>
      <c r="G39" s="79"/>
      <c r="H39" s="79"/>
      <c r="I39" s="78"/>
      <c r="J39" s="79"/>
      <c r="K39" s="78"/>
      <c r="L39" s="79"/>
      <c r="M39" s="48"/>
      <c r="N39" s="54"/>
      <c r="O39" s="66"/>
      <c r="P39" s="53"/>
      <c r="Q39" s="65"/>
      <c r="R39" s="65"/>
      <c r="S39" s="65"/>
    </row>
    <row r="40" spans="1:19" ht="18" customHeight="1">
      <c r="A40" s="34"/>
      <c r="B40" s="46"/>
      <c r="C40" s="46"/>
      <c r="D40" s="170"/>
      <c r="E40" s="171"/>
      <c r="F40" s="173"/>
      <c r="G40" s="174"/>
      <c r="H40" s="175"/>
      <c r="I40" s="85"/>
      <c r="J40" s="158"/>
      <c r="K40" s="87"/>
      <c r="L40" s="88"/>
      <c r="M40" s="48"/>
      <c r="N40" s="55"/>
      <c r="O40" s="67"/>
      <c r="P40" s="53"/>
      <c r="Q40" s="74"/>
      <c r="R40" s="74"/>
      <c r="S40" s="74"/>
    </row>
    <row r="41" spans="1:12" ht="16.5" customHeight="1">
      <c r="A41" s="134" t="s">
        <v>20</v>
      </c>
      <c r="B41" s="134"/>
      <c r="C41" s="134"/>
      <c r="D41" s="134"/>
      <c r="E41" s="134"/>
      <c r="F41" s="134"/>
      <c r="G41" s="134"/>
      <c r="H41" s="134"/>
      <c r="I41" s="134"/>
      <c r="J41" s="134"/>
      <c r="K41" s="134"/>
      <c r="L41" s="134"/>
    </row>
    <row r="42" spans="1:12" ht="31.5" customHeight="1">
      <c r="A42" s="42" t="s">
        <v>24</v>
      </c>
      <c r="B42" s="135" t="s">
        <v>26</v>
      </c>
      <c r="C42" s="177"/>
      <c r="D42" s="177"/>
      <c r="E42" s="177"/>
      <c r="F42" s="136"/>
      <c r="G42" s="178" t="s">
        <v>37</v>
      </c>
      <c r="H42" s="179"/>
      <c r="I42" s="135" t="s">
        <v>25</v>
      </c>
      <c r="J42" s="136"/>
      <c r="K42" s="135" t="s">
        <v>23</v>
      </c>
      <c r="L42" s="136"/>
    </row>
    <row r="43" spans="1:12" ht="16.5" customHeight="1">
      <c r="A43" s="33" t="s">
        <v>60</v>
      </c>
      <c r="B43" s="168" t="s">
        <v>61</v>
      </c>
      <c r="C43" s="172"/>
      <c r="D43" s="172"/>
      <c r="E43" s="172"/>
      <c r="F43" s="169"/>
      <c r="G43" s="168">
        <v>1</v>
      </c>
      <c r="H43" s="169"/>
      <c r="I43" s="176" t="s">
        <v>62</v>
      </c>
      <c r="J43" s="169"/>
      <c r="K43" s="168">
        <v>53303930</v>
      </c>
      <c r="L43" s="169"/>
    </row>
    <row r="44" spans="11:12" ht="16.5" customHeight="1">
      <c r="K44" s="168"/>
      <c r="L44" s="169"/>
    </row>
    <row r="45" spans="1:12" ht="16.5" customHeight="1">
      <c r="A45" s="35"/>
      <c r="B45" s="36"/>
      <c r="C45" s="36"/>
      <c r="D45" s="36"/>
      <c r="E45" s="36"/>
      <c r="F45" s="36"/>
      <c r="G45" s="36"/>
      <c r="H45" s="36"/>
      <c r="I45" s="36"/>
      <c r="J45" s="36"/>
      <c r="K45" s="36"/>
      <c r="L45" s="36"/>
    </row>
    <row r="46" spans="1:13" ht="16.5" customHeight="1">
      <c r="A46" s="12" t="s">
        <v>31</v>
      </c>
      <c r="B46" s="11"/>
      <c r="C46" s="11"/>
      <c r="D46" s="11"/>
      <c r="E46" s="11"/>
      <c r="F46" s="11"/>
      <c r="G46" s="11"/>
      <c r="H46" s="11"/>
      <c r="I46" s="11"/>
      <c r="J46" s="11"/>
      <c r="K46" s="11"/>
      <c r="L46" s="123"/>
      <c r="M46" s="124"/>
    </row>
    <row r="47" spans="1:15" ht="13.5">
      <c r="A47" s="125" t="s">
        <v>94</v>
      </c>
      <c r="B47" s="126"/>
      <c r="C47" s="126"/>
      <c r="D47" s="126"/>
      <c r="E47" s="126"/>
      <c r="F47" s="126"/>
      <c r="G47" s="126"/>
      <c r="H47" s="126"/>
      <c r="I47" s="126"/>
      <c r="J47" s="126"/>
      <c r="K47" s="126"/>
      <c r="L47" s="126"/>
      <c r="M47" s="127"/>
      <c r="N47" s="45">
        <f>IF(AND(G8=2,ISBLANK(A47)),"Rakenduskava muudatus! Lahter vaja täita","")</f>
      </c>
      <c r="O47" s="45"/>
    </row>
    <row r="48" spans="1:13" ht="13.5">
      <c r="A48" s="128"/>
      <c r="B48" s="129"/>
      <c r="C48" s="129"/>
      <c r="D48" s="129"/>
      <c r="E48" s="129"/>
      <c r="F48" s="129"/>
      <c r="G48" s="129"/>
      <c r="H48" s="129"/>
      <c r="I48" s="129"/>
      <c r="J48" s="129"/>
      <c r="K48" s="129"/>
      <c r="L48" s="129"/>
      <c r="M48" s="130"/>
    </row>
    <row r="49" spans="1:13" ht="13.5">
      <c r="A49" s="131"/>
      <c r="B49" s="132"/>
      <c r="C49" s="132"/>
      <c r="D49" s="132"/>
      <c r="E49" s="132"/>
      <c r="F49" s="132"/>
      <c r="G49" s="132"/>
      <c r="H49" s="132"/>
      <c r="I49" s="132"/>
      <c r="J49" s="132"/>
      <c r="K49" s="132"/>
      <c r="L49" s="132"/>
      <c r="M49" s="133"/>
    </row>
    <row r="50" spans="1:13" ht="59.25" customHeight="1">
      <c r="A50" s="31"/>
      <c r="B50" s="152" t="s">
        <v>27</v>
      </c>
      <c r="C50" s="154"/>
      <c r="D50" s="154"/>
      <c r="E50" s="154"/>
      <c r="F50" s="154"/>
      <c r="G50" s="154"/>
      <c r="H50" s="155"/>
      <c r="I50" s="159" t="s">
        <v>28</v>
      </c>
      <c r="J50" s="160"/>
      <c r="K50" s="159" t="s">
        <v>29</v>
      </c>
      <c r="L50" s="189"/>
      <c r="M50" s="160"/>
    </row>
    <row r="51" spans="1:13" ht="33" customHeight="1">
      <c r="A51" s="61" t="s">
        <v>80</v>
      </c>
      <c r="B51" s="137" t="s">
        <v>90</v>
      </c>
      <c r="C51" s="138"/>
      <c r="D51" s="138"/>
      <c r="E51" s="138"/>
      <c r="F51" s="138"/>
      <c r="G51" s="138"/>
      <c r="H51" s="139"/>
      <c r="I51" s="140" t="s">
        <v>78</v>
      </c>
      <c r="J51" s="141"/>
      <c r="K51" s="140">
        <v>35000</v>
      </c>
      <c r="L51" s="182">
        <v>35000</v>
      </c>
      <c r="M51" s="28"/>
    </row>
    <row r="52" spans="1:13" ht="31.5" customHeight="1">
      <c r="A52" s="62" t="s">
        <v>89</v>
      </c>
      <c r="B52" s="137" t="s">
        <v>90</v>
      </c>
      <c r="C52" s="138"/>
      <c r="D52" s="138"/>
      <c r="E52" s="138"/>
      <c r="F52" s="138"/>
      <c r="G52" s="138"/>
      <c r="H52" s="139"/>
      <c r="I52" s="140" t="s">
        <v>79</v>
      </c>
      <c r="J52" s="141"/>
      <c r="K52" s="140">
        <v>64840</v>
      </c>
      <c r="L52" s="182">
        <v>55000</v>
      </c>
      <c r="M52" s="28"/>
    </row>
    <row r="53" spans="1:13" ht="33" customHeight="1">
      <c r="A53" s="61" t="s">
        <v>81</v>
      </c>
      <c r="B53" s="137" t="s">
        <v>90</v>
      </c>
      <c r="C53" s="138"/>
      <c r="D53" s="138"/>
      <c r="E53" s="138"/>
      <c r="F53" s="138"/>
      <c r="G53" s="138"/>
      <c r="H53" s="139"/>
      <c r="I53" s="140" t="s">
        <v>79</v>
      </c>
      <c r="J53" s="141"/>
      <c r="K53" s="140">
        <v>15000</v>
      </c>
      <c r="L53" s="182">
        <v>15000</v>
      </c>
      <c r="M53" s="28"/>
    </row>
    <row r="54" spans="1:13" ht="66" customHeight="1">
      <c r="A54" s="63" t="s">
        <v>83</v>
      </c>
      <c r="B54" s="137" t="s">
        <v>90</v>
      </c>
      <c r="C54" s="138"/>
      <c r="D54" s="138"/>
      <c r="E54" s="138"/>
      <c r="F54" s="138"/>
      <c r="G54" s="138"/>
      <c r="H54" s="139"/>
      <c r="I54" s="140" t="s">
        <v>79</v>
      </c>
      <c r="J54" s="141"/>
      <c r="K54" s="140">
        <v>87270.66</v>
      </c>
      <c r="L54" s="182">
        <v>80000</v>
      </c>
      <c r="M54" s="28"/>
    </row>
    <row r="55" spans="1:13" ht="20.25" customHeight="1">
      <c r="A55" s="64" t="s">
        <v>82</v>
      </c>
      <c r="B55" s="137" t="s">
        <v>90</v>
      </c>
      <c r="C55" s="138"/>
      <c r="D55" s="138"/>
      <c r="E55" s="138"/>
      <c r="F55" s="138"/>
      <c r="G55" s="138"/>
      <c r="H55" s="139"/>
      <c r="I55" s="140" t="s">
        <v>79</v>
      </c>
      <c r="J55" s="141"/>
      <c r="K55" s="140">
        <v>22456.74</v>
      </c>
      <c r="L55" s="182">
        <v>20000</v>
      </c>
      <c r="M55" s="28"/>
    </row>
    <row r="56" spans="1:13" ht="19.5" customHeight="1">
      <c r="A56" s="58"/>
      <c r="B56" s="59"/>
      <c r="C56" s="56"/>
      <c r="D56" s="56"/>
      <c r="E56" s="56"/>
      <c r="F56" s="56"/>
      <c r="G56" s="56"/>
      <c r="H56" s="56"/>
      <c r="I56" s="57"/>
      <c r="J56" s="60" t="s">
        <v>0</v>
      </c>
      <c r="K56" s="187">
        <f>SUM(K51:K55)</f>
        <v>224567.4</v>
      </c>
      <c r="L56" s="188"/>
      <c r="M56" s="28"/>
    </row>
    <row r="57" spans="1:13" ht="24.75" customHeight="1">
      <c r="A57" s="13" t="s">
        <v>41</v>
      </c>
      <c r="B57" s="14"/>
      <c r="C57" s="14"/>
      <c r="D57" s="15"/>
      <c r="E57" s="162"/>
      <c r="F57" s="163"/>
      <c r="G57" s="163"/>
      <c r="H57" s="163"/>
      <c r="I57" s="163"/>
      <c r="J57" s="163"/>
      <c r="K57" s="163"/>
      <c r="L57" s="163"/>
      <c r="M57" s="164"/>
    </row>
    <row r="58" spans="1:13" ht="13.5">
      <c r="A58" s="183" t="s">
        <v>1</v>
      </c>
      <c r="B58" s="184"/>
      <c r="C58" s="184"/>
      <c r="D58" s="185"/>
      <c r="E58" s="165" t="s">
        <v>70</v>
      </c>
      <c r="F58" s="166"/>
      <c r="G58" s="166"/>
      <c r="H58" s="166"/>
      <c r="I58" s="166"/>
      <c r="J58" s="166"/>
      <c r="K58" s="166"/>
      <c r="L58" s="166"/>
      <c r="M58" s="167"/>
    </row>
    <row r="59" spans="1:13" ht="15">
      <c r="A59" s="183" t="s">
        <v>44</v>
      </c>
      <c r="B59" s="184"/>
      <c r="C59" s="184"/>
      <c r="D59" s="184"/>
      <c r="E59" s="185"/>
      <c r="F59" s="26"/>
      <c r="G59" s="26"/>
      <c r="H59" s="26"/>
      <c r="I59" s="26"/>
      <c r="J59" s="26"/>
      <c r="K59" s="26"/>
      <c r="L59" s="26"/>
      <c r="M59" s="27"/>
    </row>
    <row r="60" spans="1:13" ht="13.5">
      <c r="A60" s="19"/>
      <c r="B60" s="18"/>
      <c r="C60" s="18"/>
      <c r="D60" s="18"/>
      <c r="E60" s="18"/>
      <c r="F60" s="18"/>
      <c r="G60" s="18"/>
      <c r="H60" s="18"/>
      <c r="I60" s="18"/>
      <c r="J60" s="18"/>
      <c r="K60" s="18"/>
      <c r="L60" s="18"/>
      <c r="M60" s="121"/>
    </row>
    <row r="61" spans="1:13" ht="16.5" customHeight="1">
      <c r="A61" s="161" t="s">
        <v>45</v>
      </c>
      <c r="B61" s="161"/>
      <c r="C61" s="161"/>
      <c r="D61" s="161"/>
      <c r="E61" s="161"/>
      <c r="F61" s="161"/>
      <c r="G61" s="161"/>
      <c r="H61" s="161"/>
      <c r="I61" s="161"/>
      <c r="J61" s="161"/>
      <c r="K61" s="161"/>
      <c r="L61" s="161"/>
      <c r="M61" s="122"/>
    </row>
    <row r="62" spans="1:13" ht="18" customHeight="1">
      <c r="A62" s="161" t="s">
        <v>38</v>
      </c>
      <c r="B62" s="161"/>
      <c r="C62" s="161"/>
      <c r="D62" s="161"/>
      <c r="E62" s="161"/>
      <c r="F62" s="161"/>
      <c r="G62" s="161"/>
      <c r="H62" s="161"/>
      <c r="I62" s="161"/>
      <c r="J62" s="161"/>
      <c r="K62" s="161"/>
      <c r="L62" s="161"/>
      <c r="M62" s="122"/>
    </row>
    <row r="63" spans="1:13" ht="15">
      <c r="A63" s="142" t="s">
        <v>39</v>
      </c>
      <c r="B63" s="142"/>
      <c r="C63" s="142"/>
      <c r="D63" s="142"/>
      <c r="E63" s="142"/>
      <c r="F63" s="142"/>
      <c r="G63" s="142"/>
      <c r="H63" s="142"/>
      <c r="I63" s="142"/>
      <c r="J63" s="142"/>
      <c r="K63" s="142"/>
      <c r="L63" s="142"/>
      <c r="M63" s="122"/>
    </row>
    <row r="64" spans="1:13" ht="15">
      <c r="A64" s="142" t="s">
        <v>40</v>
      </c>
      <c r="B64" s="142"/>
      <c r="C64" s="142"/>
      <c r="D64" s="142"/>
      <c r="E64" s="142"/>
      <c r="F64" s="142"/>
      <c r="G64" s="142"/>
      <c r="H64" s="142"/>
      <c r="I64" s="142"/>
      <c r="J64" s="142"/>
      <c r="K64" s="142"/>
      <c r="L64" s="142"/>
      <c r="M64" s="122"/>
    </row>
    <row r="65" spans="1:12" ht="15">
      <c r="A65" s="186" t="s">
        <v>43</v>
      </c>
      <c r="B65" s="186"/>
      <c r="C65" s="186"/>
      <c r="D65" s="186"/>
      <c r="E65" s="186"/>
      <c r="F65" s="186"/>
      <c r="G65" s="186"/>
      <c r="H65" s="186"/>
      <c r="I65" s="186"/>
      <c r="J65" s="186"/>
      <c r="K65" s="186"/>
      <c r="L65" s="186"/>
    </row>
    <row r="66" spans="1:12" ht="15">
      <c r="A66" s="142" t="s">
        <v>42</v>
      </c>
      <c r="B66" s="142"/>
      <c r="C66" s="142"/>
      <c r="D66" s="142"/>
      <c r="E66" s="142"/>
      <c r="F66" s="142"/>
      <c r="G66" s="142"/>
      <c r="H66" s="142"/>
      <c r="I66" s="142"/>
      <c r="J66" s="142"/>
      <c r="K66" s="142"/>
      <c r="L66" s="142"/>
    </row>
  </sheetData>
  <sheetProtection/>
  <mergeCells count="136">
    <mergeCell ref="K34:L34"/>
    <mergeCell ref="D37:E37"/>
    <mergeCell ref="D38:E38"/>
    <mergeCell ref="F35:H35"/>
    <mergeCell ref="I35:J35"/>
    <mergeCell ref="K35:L35"/>
    <mergeCell ref="F38:H38"/>
    <mergeCell ref="F37:H37"/>
    <mergeCell ref="I37:J37"/>
    <mergeCell ref="K37:L37"/>
    <mergeCell ref="I53:J53"/>
    <mergeCell ref="B53:H53"/>
    <mergeCell ref="K39:L39"/>
    <mergeCell ref="F39:H39"/>
    <mergeCell ref="I39:J39"/>
    <mergeCell ref="D39:E39"/>
    <mergeCell ref="A66:L66"/>
    <mergeCell ref="B21:H21"/>
    <mergeCell ref="I21:J21"/>
    <mergeCell ref="K21:M21"/>
    <mergeCell ref="A61:L61"/>
    <mergeCell ref="A59:E59"/>
    <mergeCell ref="B51:H51"/>
    <mergeCell ref="B52:H52"/>
    <mergeCell ref="B54:H54"/>
    <mergeCell ref="I38:J38"/>
    <mergeCell ref="I19:J19"/>
    <mergeCell ref="K19:M19"/>
    <mergeCell ref="B20:H20"/>
    <mergeCell ref="I20:J20"/>
    <mergeCell ref="K51:L51"/>
    <mergeCell ref="K52:L52"/>
    <mergeCell ref="I51:J51"/>
    <mergeCell ref="I52:J52"/>
    <mergeCell ref="I27:J27"/>
    <mergeCell ref="K27:L27"/>
    <mergeCell ref="K30:L30"/>
    <mergeCell ref="K28:L28"/>
    <mergeCell ref="K29:L29"/>
    <mergeCell ref="I33:J33"/>
    <mergeCell ref="A65:L65"/>
    <mergeCell ref="K56:L56"/>
    <mergeCell ref="I50:J50"/>
    <mergeCell ref="K50:M50"/>
    <mergeCell ref="K53:L53"/>
    <mergeCell ref="I54:J54"/>
    <mergeCell ref="K54:L54"/>
    <mergeCell ref="K55:L55"/>
    <mergeCell ref="B50:H50"/>
    <mergeCell ref="A63:L63"/>
    <mergeCell ref="A58:D58"/>
    <mergeCell ref="D31:E31"/>
    <mergeCell ref="F31:H31"/>
    <mergeCell ref="I31:J31"/>
    <mergeCell ref="D32:E32"/>
    <mergeCell ref="F32:H32"/>
    <mergeCell ref="I32:J32"/>
    <mergeCell ref="B43:F43"/>
    <mergeCell ref="F40:H40"/>
    <mergeCell ref="G43:H43"/>
    <mergeCell ref="I43:J43"/>
    <mergeCell ref="I36:J36"/>
    <mergeCell ref="B42:F42"/>
    <mergeCell ref="G42:H42"/>
    <mergeCell ref="D36:E36"/>
    <mergeCell ref="I40:J40"/>
    <mergeCell ref="D35:E35"/>
    <mergeCell ref="I29:J29"/>
    <mergeCell ref="I17:J17"/>
    <mergeCell ref="A62:L62"/>
    <mergeCell ref="E57:M57"/>
    <mergeCell ref="E58:M58"/>
    <mergeCell ref="K44:L44"/>
    <mergeCell ref="D40:E40"/>
    <mergeCell ref="K42:L42"/>
    <mergeCell ref="K43:L43"/>
    <mergeCell ref="D30:E30"/>
    <mergeCell ref="F28:H28"/>
    <mergeCell ref="B17:H17"/>
    <mergeCell ref="F30:H30"/>
    <mergeCell ref="I30:J30"/>
    <mergeCell ref="D27:E27"/>
    <mergeCell ref="D28:E28"/>
    <mergeCell ref="D29:E29"/>
    <mergeCell ref="F29:H29"/>
    <mergeCell ref="I28:J28"/>
    <mergeCell ref="A5:L5"/>
    <mergeCell ref="A7:L7"/>
    <mergeCell ref="A16:L16"/>
    <mergeCell ref="A6:L6"/>
    <mergeCell ref="A9:L9"/>
    <mergeCell ref="B13:M13"/>
    <mergeCell ref="J12:M12"/>
    <mergeCell ref="B11:M11"/>
    <mergeCell ref="A10:M10"/>
    <mergeCell ref="M15:M16"/>
    <mergeCell ref="K20:M20"/>
    <mergeCell ref="I18:J18"/>
    <mergeCell ref="M60:M64"/>
    <mergeCell ref="L46:M46"/>
    <mergeCell ref="A47:M49"/>
    <mergeCell ref="A41:L41"/>
    <mergeCell ref="I42:J42"/>
    <mergeCell ref="B55:H55"/>
    <mergeCell ref="I55:J55"/>
    <mergeCell ref="A64:L64"/>
    <mergeCell ref="A24:J24"/>
    <mergeCell ref="K24:L24"/>
    <mergeCell ref="A25:J25"/>
    <mergeCell ref="K25:L25"/>
    <mergeCell ref="K17:M17"/>
    <mergeCell ref="B18:H18"/>
    <mergeCell ref="K22:M22"/>
    <mergeCell ref="B22:H22"/>
    <mergeCell ref="I22:J22"/>
    <mergeCell ref="K18:M18"/>
    <mergeCell ref="K23:M23"/>
    <mergeCell ref="A23:J23"/>
    <mergeCell ref="B19:H19"/>
    <mergeCell ref="Q35:S35"/>
    <mergeCell ref="F27:H27"/>
    <mergeCell ref="K31:L31"/>
    <mergeCell ref="K32:L32"/>
    <mergeCell ref="D33:E33"/>
    <mergeCell ref="D34:E34"/>
    <mergeCell ref="A26:L26"/>
    <mergeCell ref="Q40:S40"/>
    <mergeCell ref="F33:H33"/>
    <mergeCell ref="F34:H34"/>
    <mergeCell ref="F36:H36"/>
    <mergeCell ref="K33:L33"/>
    <mergeCell ref="N35:P35"/>
    <mergeCell ref="K36:L36"/>
    <mergeCell ref="I34:J34"/>
    <mergeCell ref="K40:L40"/>
    <mergeCell ref="K38:L38"/>
  </mergeCells>
  <hyperlinks>
    <hyperlink ref="I28" r:id="rId1" display="lauri.jalonen@nutifikaator.ee"/>
    <hyperlink ref="I29" r:id="rId2" display="paalo@hot.ee"/>
    <hyperlink ref="I32" r:id="rId3" display="batluk.olga@gmail.com"/>
    <hyperlink ref="I43" r:id="rId4" display="info@vrky.ee"/>
    <hyperlink ref="I31" r:id="rId5" display="maria@eksfisk.ee"/>
    <hyperlink ref="I33" r:id="rId6" display="imbime@gmail.com"/>
    <hyperlink ref="I35" r:id="rId7" display="k@dreamers.ee"/>
    <hyperlink ref="I34" r:id="rId8" display="ivika.maidre@vaivara.ee"/>
    <hyperlink ref="I30" r:id="rId9" display="andrea.eiche@sonda.ee"/>
  </hyperlinks>
  <printOptions/>
  <pageMargins left="0.4330708661417323" right="0.2362204724409449" top="0.5511811023622047" bottom="0.5511811023622047" header="0.31496062992125984" footer="0.31496062992125984"/>
  <pageSetup fitToHeight="2" fitToWidth="1" horizontalDpi="600" verticalDpi="600" orientation="portrait" paperSize="9" scale="44"/>
  <drawing r:id="rId11"/>
  <legacy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Microsoft Office User</cp:lastModifiedBy>
  <cp:lastPrinted>2017-02-01T14:49:50Z</cp:lastPrinted>
  <dcterms:created xsi:type="dcterms:W3CDTF">2015-03-11T09:46:10Z</dcterms:created>
  <dcterms:modified xsi:type="dcterms:W3CDTF">2019-10-08T12:15:41Z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