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indrek.raig\Documents\RVM 2017\"/>
    </mc:Choice>
  </mc:AlternateContent>
  <bookViews>
    <workbookView xWindow="0" yWindow="0" windowWidth="20490" windowHeight="7755" activeTab="1"/>
  </bookViews>
  <sheets>
    <sheet name="Tulemused" sheetId="1" r:id="rId1"/>
    <sheet name="Koondid" sheetId="3" r:id="rId2"/>
  </sheets>
  <definedNames>
    <definedName name="_xlnm._FilterDatabase" localSheetId="0" hidden="1">Tulemused!$A$2:$Y$32</definedName>
  </definedNames>
  <calcPr calcId="152511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Q31" i="1" s="1"/>
  <c r="AB31" i="1"/>
  <c r="AA31" i="1"/>
  <c r="Z31" i="1"/>
  <c r="Y31" i="1"/>
  <c r="X31" i="1"/>
  <c r="W31" i="1"/>
  <c r="V31" i="1"/>
  <c r="U31" i="1"/>
  <c r="T31" i="1"/>
  <c r="AF31" i="1" s="1"/>
  <c r="S31" i="1"/>
  <c r="R31" i="1"/>
  <c r="AD31" i="1" s="1"/>
  <c r="P31" i="1" s="1"/>
  <c r="AC30" i="1"/>
  <c r="AB30" i="1"/>
  <c r="AA30" i="1"/>
  <c r="Z30" i="1"/>
  <c r="Y30" i="1"/>
  <c r="X30" i="1"/>
  <c r="W30" i="1"/>
  <c r="V30" i="1"/>
  <c r="U30" i="1"/>
  <c r="T30" i="1"/>
  <c r="S30" i="1"/>
  <c r="R30" i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AJ28" i="1" s="1"/>
  <c r="U28" i="1"/>
  <c r="T28" i="1"/>
  <c r="AP28" i="1" s="1"/>
  <c r="S28" i="1"/>
  <c r="R28" i="1"/>
  <c r="AD28" i="1" s="1"/>
  <c r="P28" i="1" s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S23" i="1"/>
  <c r="R23" i="1"/>
  <c r="AC22" i="1"/>
  <c r="AB22" i="1"/>
  <c r="AA22" i="1"/>
  <c r="Z22" i="1"/>
  <c r="Y22" i="1"/>
  <c r="X22" i="1"/>
  <c r="W22" i="1"/>
  <c r="V22" i="1"/>
  <c r="U22" i="1"/>
  <c r="T22" i="1"/>
  <c r="S22" i="1"/>
  <c r="R22" i="1"/>
  <c r="AC21" i="1"/>
  <c r="AB21" i="1"/>
  <c r="AA21" i="1"/>
  <c r="Z21" i="1"/>
  <c r="Y21" i="1"/>
  <c r="X21" i="1"/>
  <c r="W21" i="1"/>
  <c r="V21" i="1"/>
  <c r="U21" i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AC17" i="1"/>
  <c r="AB17" i="1"/>
  <c r="AA17" i="1"/>
  <c r="Z17" i="1"/>
  <c r="Y17" i="1"/>
  <c r="X17" i="1"/>
  <c r="W17" i="1"/>
  <c r="V17" i="1"/>
  <c r="U17" i="1"/>
  <c r="AI17" i="1" s="1"/>
  <c r="T17" i="1"/>
  <c r="AD17" i="1" s="1"/>
  <c r="P17" i="1" s="1"/>
  <c r="S17" i="1"/>
  <c r="R17" i="1"/>
  <c r="AC16" i="1"/>
  <c r="AB16" i="1"/>
  <c r="AA16" i="1"/>
  <c r="Z16" i="1"/>
  <c r="Y16" i="1"/>
  <c r="X16" i="1"/>
  <c r="W16" i="1"/>
  <c r="V16" i="1"/>
  <c r="U16" i="1"/>
  <c r="T16" i="1"/>
  <c r="S16" i="1"/>
  <c r="R16" i="1"/>
  <c r="AC15" i="1"/>
  <c r="AB15" i="1"/>
  <c r="AA15" i="1"/>
  <c r="Z15" i="1"/>
  <c r="Y15" i="1"/>
  <c r="X15" i="1"/>
  <c r="W15" i="1"/>
  <c r="V15" i="1"/>
  <c r="U15" i="1"/>
  <c r="T15" i="1"/>
  <c r="S15" i="1"/>
  <c r="R15" i="1"/>
  <c r="AC14" i="1"/>
  <c r="AB14" i="1"/>
  <c r="AA14" i="1"/>
  <c r="Z14" i="1"/>
  <c r="Y14" i="1"/>
  <c r="X14" i="1"/>
  <c r="W14" i="1"/>
  <c r="V14" i="1"/>
  <c r="U14" i="1"/>
  <c r="T14" i="1"/>
  <c r="S14" i="1"/>
  <c r="R14" i="1"/>
  <c r="AC13" i="1"/>
  <c r="AB13" i="1"/>
  <c r="AA13" i="1"/>
  <c r="Z13" i="1"/>
  <c r="Y13" i="1"/>
  <c r="X13" i="1"/>
  <c r="W13" i="1"/>
  <c r="V13" i="1"/>
  <c r="U13" i="1"/>
  <c r="T13" i="1"/>
  <c r="S13" i="1"/>
  <c r="R13" i="1"/>
  <c r="AC12" i="1"/>
  <c r="AB12" i="1"/>
  <c r="AA12" i="1"/>
  <c r="Z12" i="1"/>
  <c r="Y12" i="1"/>
  <c r="X12" i="1"/>
  <c r="W12" i="1"/>
  <c r="V12" i="1"/>
  <c r="U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B10" i="1"/>
  <c r="AA10" i="1"/>
  <c r="Z10" i="1"/>
  <c r="Y10" i="1"/>
  <c r="X10" i="1"/>
  <c r="W10" i="1"/>
  <c r="V10" i="1"/>
  <c r="U10" i="1"/>
  <c r="T10" i="1"/>
  <c r="S10" i="1"/>
  <c r="R10" i="1"/>
  <c r="AC9" i="1"/>
  <c r="AB9" i="1"/>
  <c r="AA9" i="1"/>
  <c r="Z9" i="1"/>
  <c r="Y9" i="1"/>
  <c r="X9" i="1"/>
  <c r="W9" i="1"/>
  <c r="V9" i="1"/>
  <c r="U9" i="1"/>
  <c r="T9" i="1"/>
  <c r="S9" i="1"/>
  <c r="R9" i="1"/>
  <c r="AC8" i="1"/>
  <c r="AB8" i="1"/>
  <c r="AA8" i="1"/>
  <c r="Z8" i="1"/>
  <c r="Y8" i="1"/>
  <c r="X8" i="1"/>
  <c r="W8" i="1"/>
  <c r="V8" i="1"/>
  <c r="U8" i="1"/>
  <c r="T8" i="1"/>
  <c r="S8" i="1"/>
  <c r="R8" i="1"/>
  <c r="AC7" i="1"/>
  <c r="AB7" i="1"/>
  <c r="AA7" i="1"/>
  <c r="Z7" i="1"/>
  <c r="Y7" i="1"/>
  <c r="X7" i="1"/>
  <c r="W7" i="1"/>
  <c r="V7" i="1"/>
  <c r="U7" i="1"/>
  <c r="T7" i="1"/>
  <c r="S7" i="1"/>
  <c r="R7" i="1"/>
  <c r="AC6" i="1"/>
  <c r="AB6" i="1"/>
  <c r="AA6" i="1"/>
  <c r="Z6" i="1"/>
  <c r="Y6" i="1"/>
  <c r="X6" i="1"/>
  <c r="W6" i="1"/>
  <c r="V6" i="1"/>
  <c r="U6" i="1"/>
  <c r="T6" i="1"/>
  <c r="S6" i="1"/>
  <c r="R6" i="1"/>
  <c r="AC5" i="1"/>
  <c r="AB5" i="1"/>
  <c r="AA5" i="1"/>
  <c r="Z5" i="1"/>
  <c r="Y5" i="1"/>
  <c r="X5" i="1"/>
  <c r="W5" i="1"/>
  <c r="V5" i="1"/>
  <c r="U5" i="1"/>
  <c r="T5" i="1"/>
  <c r="S5" i="1"/>
  <c r="R5" i="1"/>
  <c r="AC4" i="1"/>
  <c r="AB4" i="1"/>
  <c r="AA4" i="1"/>
  <c r="Z4" i="1"/>
  <c r="Y4" i="1"/>
  <c r="X4" i="1"/>
  <c r="W4" i="1"/>
  <c r="V4" i="1"/>
  <c r="U4" i="1"/>
  <c r="T4" i="1"/>
  <c r="S4" i="1"/>
  <c r="R4" i="1"/>
  <c r="AC3" i="1"/>
  <c r="AB3" i="1"/>
  <c r="AA3" i="1"/>
  <c r="Z3" i="1"/>
  <c r="Y3" i="1"/>
  <c r="X3" i="1"/>
  <c r="W3" i="1"/>
  <c r="V3" i="1"/>
  <c r="U3" i="1"/>
  <c r="T3" i="1"/>
  <c r="S3" i="1"/>
  <c r="R3" i="1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8" i="3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AM26" i="1" l="1"/>
  <c r="AJ7" i="1"/>
  <c r="AN9" i="1"/>
  <c r="AI21" i="1"/>
  <c r="AN21" i="1"/>
  <c r="AH14" i="1"/>
  <c r="AQ10" i="1"/>
  <c r="AD32" i="1"/>
  <c r="P32" i="1" s="1"/>
  <c r="AL23" i="1"/>
  <c r="AP16" i="1"/>
  <c r="AF27" i="1"/>
  <c r="AP8" i="1"/>
  <c r="AD15" i="1"/>
  <c r="P15" i="1" s="1"/>
  <c r="AQ11" i="1"/>
  <c r="AQ19" i="1"/>
  <c r="AD19" i="1"/>
  <c r="P19" i="1" s="1"/>
  <c r="AG5" i="1"/>
  <c r="AO5" i="1"/>
  <c r="AL5" i="1"/>
  <c r="AP5" i="1"/>
  <c r="AD16" i="1"/>
  <c r="P16" i="1" s="1"/>
  <c r="AH9" i="1"/>
  <c r="AI9" i="1"/>
  <c r="AD12" i="1"/>
  <c r="P12" i="1" s="1"/>
  <c r="AD3" i="1"/>
  <c r="P3" i="1" s="1"/>
  <c r="AD27" i="1"/>
  <c r="P27" i="1" s="1"/>
  <c r="AL15" i="1"/>
  <c r="AM30" i="1"/>
  <c r="AD30" i="1"/>
  <c r="P30" i="1" s="1"/>
  <c r="AD26" i="1"/>
  <c r="P26" i="1" s="1"/>
  <c r="AM18" i="1"/>
  <c r="AD18" i="1"/>
  <c r="P18" i="1" s="1"/>
  <c r="AM14" i="1"/>
  <c r="AD14" i="1"/>
  <c r="P14" i="1" s="1"/>
  <c r="AD23" i="1"/>
  <c r="P23" i="1" s="1"/>
  <c r="AD11" i="1"/>
  <c r="P11" i="1" s="1"/>
  <c r="AL11" i="1"/>
  <c r="AP11" i="1"/>
  <c r="AJ20" i="1"/>
  <c r="AP20" i="1"/>
  <c r="AD20" i="1"/>
  <c r="P20" i="1" s="1"/>
  <c r="AD6" i="1"/>
  <c r="P6" i="1" s="1"/>
  <c r="AH6" i="1"/>
  <c r="AL6" i="1"/>
  <c r="AM6" i="1"/>
  <c r="AD8" i="1"/>
  <c r="P8" i="1" s="1"/>
  <c r="AJ8" i="1"/>
  <c r="AI8" i="1"/>
  <c r="AD29" i="1"/>
  <c r="P29" i="1" s="1"/>
  <c r="AN13" i="1"/>
  <c r="AI13" i="1"/>
  <c r="AD10" i="1"/>
  <c r="P10" i="1" s="1"/>
  <c r="AH10" i="1"/>
  <c r="AM10" i="1"/>
  <c r="AD7" i="1"/>
  <c r="P7" i="1" s="1"/>
  <c r="AL7" i="1"/>
  <c r="AQ7" i="1"/>
  <c r="AD24" i="1"/>
  <c r="P24" i="1" s="1"/>
  <c r="AJ24" i="1"/>
  <c r="AI25" i="1"/>
  <c r="AD25" i="1"/>
  <c r="P25" i="1" s="1"/>
  <c r="AM22" i="1"/>
  <c r="AD22" i="1"/>
  <c r="P22" i="1" s="1"/>
  <c r="AH5" i="1"/>
  <c r="AJ16" i="1"/>
  <c r="AD5" i="1"/>
  <c r="P5" i="1" s="1"/>
  <c r="AF7" i="1"/>
  <c r="AF19" i="1"/>
  <c r="AH26" i="1"/>
  <c r="AD9" i="1"/>
  <c r="P9" i="1" s="1"/>
  <c r="AD13" i="1"/>
  <c r="P13" i="1" s="1"/>
  <c r="AI12" i="1"/>
  <c r="AF10" i="1"/>
  <c r="AF11" i="1"/>
  <c r="AD21" i="1"/>
  <c r="P21" i="1" s="1"/>
  <c r="AH18" i="1"/>
  <c r="AH30" i="1"/>
  <c r="AD4" i="1"/>
  <c r="P4" i="1" s="1"/>
  <c r="AO15" i="1"/>
  <c r="AK15" i="1"/>
  <c r="AG15" i="1"/>
  <c r="AP15" i="1"/>
  <c r="AJ15" i="1"/>
  <c r="AN15" i="1"/>
  <c r="AI15" i="1"/>
  <c r="AO17" i="1"/>
  <c r="AK17" i="1"/>
  <c r="AG17" i="1"/>
  <c r="AM17" i="1"/>
  <c r="AH17" i="1"/>
  <c r="AQ17" i="1"/>
  <c r="AL17" i="1"/>
  <c r="AF17" i="1"/>
  <c r="AR17" i="1" s="1"/>
  <c r="AO19" i="1"/>
  <c r="AK19" i="1"/>
  <c r="AG19" i="1"/>
  <c r="AP19" i="1"/>
  <c r="AJ19" i="1"/>
  <c r="AN19" i="1"/>
  <c r="AI19" i="1"/>
  <c r="AO22" i="1"/>
  <c r="AK22" i="1"/>
  <c r="AG22" i="1"/>
  <c r="AQ22" i="1"/>
  <c r="AL22" i="1"/>
  <c r="AF22" i="1"/>
  <c r="AP22" i="1"/>
  <c r="AJ22" i="1"/>
  <c r="AO24" i="1"/>
  <c r="AK24" i="1"/>
  <c r="AG24" i="1"/>
  <c r="AN24" i="1"/>
  <c r="AI24" i="1"/>
  <c r="AM24" i="1"/>
  <c r="AH24" i="1"/>
  <c r="AO25" i="1"/>
  <c r="AK25" i="1"/>
  <c r="AG25" i="1"/>
  <c r="AM25" i="1"/>
  <c r="AH25" i="1"/>
  <c r="AQ25" i="1"/>
  <c r="AL25" i="1"/>
  <c r="AF25" i="1"/>
  <c r="AO27" i="1"/>
  <c r="AK27" i="1"/>
  <c r="AG27" i="1"/>
  <c r="AP27" i="1"/>
  <c r="AJ27" i="1"/>
  <c r="AN27" i="1"/>
  <c r="AI27" i="1"/>
  <c r="AM27" i="1"/>
  <c r="AO29" i="1"/>
  <c r="AK29" i="1"/>
  <c r="AG29" i="1"/>
  <c r="AM29" i="1"/>
  <c r="AH29" i="1"/>
  <c r="AQ29" i="1"/>
  <c r="AL29" i="1"/>
  <c r="AF29" i="1"/>
  <c r="AP29" i="1"/>
  <c r="AJ29" i="1"/>
  <c r="AO32" i="1"/>
  <c r="AK32" i="1"/>
  <c r="AG32" i="1"/>
  <c r="AN32" i="1"/>
  <c r="AI32" i="1"/>
  <c r="AM32" i="1"/>
  <c r="AH32" i="1"/>
  <c r="AQ32" i="1"/>
  <c r="AL32" i="1"/>
  <c r="AF32" i="1"/>
  <c r="AP13" i="1"/>
  <c r="AN14" i="1"/>
  <c r="AM15" i="1"/>
  <c r="AL16" i="1"/>
  <c r="AJ17" i="1"/>
  <c r="AI18" i="1"/>
  <c r="AH19" i="1"/>
  <c r="AF20" i="1"/>
  <c r="AQ20" i="1"/>
  <c r="AP21" i="1"/>
  <c r="AN22" i="1"/>
  <c r="AM23" i="1"/>
  <c r="AL24" i="1"/>
  <c r="AJ25" i="1"/>
  <c r="AI26" i="1"/>
  <c r="AH27" i="1"/>
  <c r="AJ32" i="1"/>
  <c r="AH4" i="1"/>
  <c r="AN5" i="1"/>
  <c r="AJ5" i="1"/>
  <c r="AF5" i="1"/>
  <c r="AQ5" i="1"/>
  <c r="AM5" i="1"/>
  <c r="AI5" i="1"/>
  <c r="AO6" i="1"/>
  <c r="AK6" i="1"/>
  <c r="AP6" i="1"/>
  <c r="AJ6" i="1"/>
  <c r="AF6" i="1"/>
  <c r="AN6" i="1"/>
  <c r="AI6" i="1"/>
  <c r="AO7" i="1"/>
  <c r="AK7" i="1"/>
  <c r="AG7" i="1"/>
  <c r="AN7" i="1"/>
  <c r="AI7" i="1"/>
  <c r="AM7" i="1"/>
  <c r="AH7" i="1"/>
  <c r="AO8" i="1"/>
  <c r="AK8" i="1"/>
  <c r="AG8" i="1"/>
  <c r="AM8" i="1"/>
  <c r="AH8" i="1"/>
  <c r="AQ8" i="1"/>
  <c r="AL8" i="1"/>
  <c r="AF8" i="1"/>
  <c r="AO9" i="1"/>
  <c r="AK9" i="1"/>
  <c r="AG9" i="1"/>
  <c r="AQ9" i="1"/>
  <c r="AL9" i="1"/>
  <c r="AF9" i="1"/>
  <c r="AP9" i="1"/>
  <c r="AJ9" i="1"/>
  <c r="AO10" i="1"/>
  <c r="AK10" i="1"/>
  <c r="AG10" i="1"/>
  <c r="AP10" i="1"/>
  <c r="AJ10" i="1"/>
  <c r="AN10" i="1"/>
  <c r="AI10" i="1"/>
  <c r="AO11" i="1"/>
  <c r="AK11" i="1"/>
  <c r="AG11" i="1"/>
  <c r="AN11" i="1"/>
  <c r="AI11" i="1"/>
  <c r="AM11" i="1"/>
  <c r="AH11" i="1"/>
  <c r="AK5" i="1"/>
  <c r="AG6" i="1"/>
  <c r="AQ6" i="1"/>
  <c r="AP7" i="1"/>
  <c r="AN8" i="1"/>
  <c r="AM9" i="1"/>
  <c r="AL10" i="1"/>
  <c r="AJ11" i="1"/>
  <c r="AF15" i="1"/>
  <c r="AQ15" i="1"/>
  <c r="AN17" i="1"/>
  <c r="AL19" i="1"/>
  <c r="AH22" i="1"/>
  <c r="AF23" i="1"/>
  <c r="AQ23" i="1"/>
  <c r="AP24" i="1"/>
  <c r="AN25" i="1"/>
  <c r="AL27" i="1"/>
  <c r="AI29" i="1"/>
  <c r="AP32" i="1"/>
  <c r="AO13" i="1"/>
  <c r="AK13" i="1"/>
  <c r="AG13" i="1"/>
  <c r="AM13" i="1"/>
  <c r="AH13" i="1"/>
  <c r="AQ13" i="1"/>
  <c r="AL13" i="1"/>
  <c r="AF13" i="1"/>
  <c r="AO14" i="1"/>
  <c r="AK14" i="1"/>
  <c r="AG14" i="1"/>
  <c r="AQ14" i="1"/>
  <c r="AL14" i="1"/>
  <c r="AF14" i="1"/>
  <c r="AP14" i="1"/>
  <c r="AJ14" i="1"/>
  <c r="AO16" i="1"/>
  <c r="AK16" i="1"/>
  <c r="AG16" i="1"/>
  <c r="AN16" i="1"/>
  <c r="AI16" i="1"/>
  <c r="AM16" i="1"/>
  <c r="AH16" i="1"/>
  <c r="AO18" i="1"/>
  <c r="AK18" i="1"/>
  <c r="AG18" i="1"/>
  <c r="AQ18" i="1"/>
  <c r="AL18" i="1"/>
  <c r="AF18" i="1"/>
  <c r="AP18" i="1"/>
  <c r="AJ18" i="1"/>
  <c r="AO20" i="1"/>
  <c r="AK20" i="1"/>
  <c r="AG20" i="1"/>
  <c r="AN20" i="1"/>
  <c r="AI20" i="1"/>
  <c r="AM20" i="1"/>
  <c r="AH20" i="1"/>
  <c r="AO21" i="1"/>
  <c r="AK21" i="1"/>
  <c r="AG21" i="1"/>
  <c r="AM21" i="1"/>
  <c r="AH21" i="1"/>
  <c r="AQ21" i="1"/>
  <c r="AL21" i="1"/>
  <c r="AF21" i="1"/>
  <c r="AO23" i="1"/>
  <c r="AK23" i="1"/>
  <c r="AG23" i="1"/>
  <c r="AP23" i="1"/>
  <c r="AJ23" i="1"/>
  <c r="AN23" i="1"/>
  <c r="AI23" i="1"/>
  <c r="AO26" i="1"/>
  <c r="AK26" i="1"/>
  <c r="AG26" i="1"/>
  <c r="AQ26" i="1"/>
  <c r="AL26" i="1"/>
  <c r="AF26" i="1"/>
  <c r="AP26" i="1"/>
  <c r="AJ26" i="1"/>
  <c r="AO28" i="1"/>
  <c r="AK28" i="1"/>
  <c r="AG28" i="1"/>
  <c r="AN28" i="1"/>
  <c r="AI28" i="1"/>
  <c r="AM28" i="1"/>
  <c r="AH28" i="1"/>
  <c r="AQ28" i="1"/>
  <c r="AL28" i="1"/>
  <c r="AF28" i="1"/>
  <c r="AO30" i="1"/>
  <c r="AK30" i="1"/>
  <c r="AG30" i="1"/>
  <c r="AQ30" i="1"/>
  <c r="AL30" i="1"/>
  <c r="AF30" i="1"/>
  <c r="AP30" i="1"/>
  <c r="AJ30" i="1"/>
  <c r="AN30" i="1"/>
  <c r="AI30" i="1"/>
  <c r="AO31" i="1"/>
  <c r="AK31" i="1"/>
  <c r="AG31" i="1"/>
  <c r="AR31" i="1" s="1"/>
  <c r="AP31" i="1"/>
  <c r="AJ31" i="1"/>
  <c r="AN31" i="1"/>
  <c r="AI31" i="1"/>
  <c r="AM31" i="1"/>
  <c r="AH31" i="1"/>
  <c r="AJ13" i="1"/>
  <c r="AI14" i="1"/>
  <c r="AH15" i="1"/>
  <c r="AF16" i="1"/>
  <c r="AQ16" i="1"/>
  <c r="AP17" i="1"/>
  <c r="AN18" i="1"/>
  <c r="AM19" i="1"/>
  <c r="AL20" i="1"/>
  <c r="AJ21" i="1"/>
  <c r="AI22" i="1"/>
  <c r="AH23" i="1"/>
  <c r="AF24" i="1"/>
  <c r="AQ24" i="1"/>
  <c r="AP25" i="1"/>
  <c r="AN26" i="1"/>
  <c r="AQ27" i="1"/>
  <c r="AN29" i="1"/>
  <c r="AL31" i="1"/>
  <c r="AH3" i="1"/>
  <c r="AL4" i="1"/>
  <c r="AF4" i="1"/>
  <c r="AJ4" i="1"/>
  <c r="AN4" i="1"/>
  <c r="AP4" i="1"/>
  <c r="AG4" i="1"/>
  <c r="AK4" i="1"/>
  <c r="AO4" i="1"/>
  <c r="AP3" i="1"/>
  <c r="AI3" i="1"/>
  <c r="AQ3" i="1"/>
  <c r="AF3" i="1"/>
  <c r="AJ3" i="1"/>
  <c r="AN3" i="1"/>
  <c r="AL3" i="1"/>
  <c r="AM3" i="1"/>
  <c r="AI4" i="1"/>
  <c r="AQ4" i="1"/>
  <c r="AM4" i="1"/>
  <c r="AG3" i="1"/>
  <c r="AK3" i="1"/>
  <c r="AO3" i="1"/>
  <c r="AQ12" i="1"/>
  <c r="AP12" i="1"/>
  <c r="AK12" i="1"/>
  <c r="AO12" i="1"/>
  <c r="AM12" i="1"/>
  <c r="AG12" i="1"/>
  <c r="AL12" i="1"/>
  <c r="AF12" i="1"/>
  <c r="AJ12" i="1"/>
  <c r="AN12" i="1"/>
  <c r="AH12" i="1"/>
  <c r="AR21" i="1" l="1"/>
  <c r="AR16" i="1"/>
  <c r="AR27" i="1"/>
  <c r="AR14" i="1"/>
  <c r="AR8" i="1"/>
  <c r="AR30" i="1"/>
  <c r="AR18" i="1"/>
  <c r="AR15" i="1"/>
  <c r="AR6" i="1"/>
  <c r="AR5" i="1"/>
  <c r="AR19" i="1"/>
  <c r="AR23" i="1"/>
  <c r="AR12" i="1"/>
  <c r="AR13" i="1"/>
  <c r="AR9" i="1"/>
  <c r="AR20" i="1"/>
  <c r="AR32" i="1"/>
  <c r="AR29" i="1"/>
  <c r="AR25" i="1"/>
  <c r="AR7" i="1"/>
  <c r="AR3" i="1"/>
  <c r="AR10" i="1"/>
  <c r="AR24" i="1"/>
  <c r="AR28" i="1"/>
  <c r="AR26" i="1"/>
  <c r="AR22" i="1"/>
  <c r="AR11" i="1"/>
  <c r="AR4" i="1"/>
</calcChain>
</file>

<file path=xl/sharedStrings.xml><?xml version="1.0" encoding="utf-8"?>
<sst xmlns="http://schemas.openxmlformats.org/spreadsheetml/2006/main" count="182" uniqueCount="58">
  <si>
    <t>Võistkond</t>
  </si>
  <si>
    <t>Liik</t>
  </si>
  <si>
    <t>Petank</t>
  </si>
  <si>
    <t>Darts</t>
  </si>
  <si>
    <t>Keegel</t>
  </si>
  <si>
    <t>Kokku</t>
  </si>
  <si>
    <t>Tallinna Vangla</t>
  </si>
  <si>
    <t>Ettevõte</t>
  </si>
  <si>
    <t>Peetri Sport</t>
  </si>
  <si>
    <t>Sõpruskond</t>
  </si>
  <si>
    <t>Tiim Vaida</t>
  </si>
  <si>
    <t>Küla</t>
  </si>
  <si>
    <t>Bauest</t>
  </si>
  <si>
    <t>Rae veteranid</t>
  </si>
  <si>
    <t>Patika</t>
  </si>
  <si>
    <t>Rae vallavalitsus</t>
  </si>
  <si>
    <t>Rimi</t>
  </si>
  <si>
    <t>Kalev</t>
  </si>
  <si>
    <t>Uuesalu</t>
  </si>
  <si>
    <t>Peetri Lasteaed/Põhikool</t>
  </si>
  <si>
    <t>Peetri selts</t>
  </si>
  <si>
    <t>Aruheina sõprade selts</t>
  </si>
  <si>
    <t>Jüri Gümnaasium</t>
  </si>
  <si>
    <t>Lagedi SK</t>
  </si>
  <si>
    <t>Järveküla</t>
  </si>
  <si>
    <t>Võsukese lasteaed</t>
  </si>
  <si>
    <t>Külade arvestus</t>
  </si>
  <si>
    <t>Ergomeeter</t>
  </si>
  <si>
    <t>Rannahunt/Peetri VK</t>
  </si>
  <si>
    <t>Kabe</t>
  </si>
  <si>
    <t>ABB Spordiklubi</t>
  </si>
  <si>
    <t>Pokker</t>
  </si>
  <si>
    <t>Orienteerumine</t>
  </si>
  <si>
    <t>Teatejooks</t>
  </si>
  <si>
    <t>Mälumäng</t>
  </si>
  <si>
    <t>Veskitaguse</t>
  </si>
  <si>
    <t>Tähed</t>
  </si>
  <si>
    <t>Rae Spordikeskus</t>
  </si>
  <si>
    <t>VBH Estonia</t>
  </si>
  <si>
    <t>Sagittarius</t>
  </si>
  <si>
    <t>Elmaks</t>
  </si>
  <si>
    <t>Rae küla</t>
  </si>
  <si>
    <t>Hansaviimistlus/JG Vil! Veixi Rattatiim</t>
  </si>
  <si>
    <t>Jyrto</t>
  </si>
  <si>
    <t>Rae koss/Hansaviimistlus</t>
  </si>
  <si>
    <t>Sulgpall</t>
  </si>
  <si>
    <t>Vibu</t>
  </si>
  <si>
    <t>BMX Olümpiakross</t>
  </si>
  <si>
    <t>Digit</t>
  </si>
  <si>
    <t>Ettevõtete tulemused</t>
  </si>
  <si>
    <t>Üldarvestus</t>
  </si>
  <si>
    <t>Reasildid</t>
  </si>
  <si>
    <t>Punktid</t>
  </si>
  <si>
    <t>Jrk nr</t>
  </si>
  <si>
    <t>kui 12 ala peetud, siis summeerida siit</t>
  </si>
  <si>
    <t>Kui kuni 11 ala peetud, siis summerida siit</t>
  </si>
  <si>
    <t>KOKKU</t>
  </si>
  <si>
    <t>45.6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</si>
</sst>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color rgb="FF00000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/>
    </xf>
    <xf numFmtId="0" fontId="10" fillId="0" borderId="0" xfId="0" applyFont="1"/>
    <xf numFmtId="0" fontId="7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64" fontId="5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/>
    </xf>
    <xf numFmtId="164" fontId="9" fillId="0" borderId="3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drek Raig" refreshedDate="42692.735175694441" createdVersion="4" refreshedVersion="5" minRefreshableVersion="3" recordCount="30">
  <cacheSource type="worksheet">
    <worksheetSource ref="B2:P32" sheet="Tulemused"/>
  </cacheSource>
  <cacheFields count="15">
    <cacheField name="Võistkond" numFmtId="0">
      <sharedItems count="30">
        <s v="Patika"/>
        <s v="Tallinna Vangla"/>
        <s v="Rae veteranid"/>
        <s v="Lagedi SK"/>
        <s v="Aruheina sõprade selts"/>
        <s v="Bauest"/>
        <s v="Võsukese lasteaed"/>
        <s v="Peetri Lasteaed/Põhikool"/>
        <s v="Jyrto"/>
        <s v="Tiim Vaida"/>
        <s v="Jüri Gümnaasium"/>
        <s v="ABB Spordiklubi"/>
        <s v="Rimi"/>
        <s v="Rae vallavalitsus"/>
        <s v="Digit"/>
        <s v="Tähed"/>
        <s v="Peetri Sport"/>
        <s v="Järveküla"/>
        <s v="Rannahunt/Peetri VK"/>
        <s v="Rae Spordikeskus"/>
        <s v="Kalev"/>
        <s v="Hansaviimistlus/JG Vil! Veixi Rattatiim"/>
        <s v="VBH Estonia"/>
        <s v="Rae koss/Hansaviimistlus"/>
        <s v="Peetri selts"/>
        <s v="Sagittarius"/>
        <s v="Veskitaguse"/>
        <s v="Uuesalu"/>
        <s v="Elmaks"/>
        <s v="Rae küla"/>
      </sharedItems>
    </cacheField>
    <cacheField name="Liik" numFmtId="0">
      <sharedItems count="4">
        <s v="Küla"/>
        <s v="Ettevõte"/>
        <s v="Sõpruskond"/>
        <s v="Külad" u="1"/>
      </sharedItems>
    </cacheField>
    <cacheField name="Petank" numFmtId="164">
      <sharedItems containsSemiMixedTypes="0" containsString="0" containsNumber="1" minValue="0" maxValue="60"/>
    </cacheField>
    <cacheField name="Darts" numFmtId="164">
      <sharedItems containsSemiMixedTypes="0" containsString="0" containsNumber="1" minValue="0" maxValue="60"/>
    </cacheField>
    <cacheField name="Keegel" numFmtId="164">
      <sharedItems containsSemiMixedTypes="0" containsString="0" containsNumber="1" minValue="0" maxValue="60"/>
    </cacheField>
    <cacheField name="Kabe" numFmtId="164">
      <sharedItems containsMixedTypes="1" containsNumber="1" minValue="0" maxValue="60"/>
    </cacheField>
    <cacheField name="Ergomeeter" numFmtId="164">
      <sharedItems containsSemiMixedTypes="0" containsString="0" containsNumber="1" containsInteger="1" minValue="0" maxValue="0"/>
    </cacheField>
    <cacheField name="Sulgpall" numFmtId="164">
      <sharedItems containsSemiMixedTypes="0" containsString="0" containsNumber="1" containsInteger="1" minValue="0" maxValue="0"/>
    </cacheField>
    <cacheField name="Pokker" numFmtId="164">
      <sharedItems containsSemiMixedTypes="0" containsString="0" containsNumber="1" containsInteger="1" minValue="0" maxValue="0"/>
    </cacheField>
    <cacheField name="Mälumäng" numFmtId="164">
      <sharedItems containsSemiMixedTypes="0" containsString="0" containsNumber="1" containsInteger="1" minValue="0" maxValue="0"/>
    </cacheField>
    <cacheField name="Teatejooks" numFmtId="164">
      <sharedItems containsSemiMixedTypes="0" containsString="0" containsNumber="1" containsInteger="1" minValue="0" maxValue="0"/>
    </cacheField>
    <cacheField name="Vibu" numFmtId="164">
      <sharedItems containsSemiMixedTypes="0" containsString="0" containsNumber="1" containsInteger="1" minValue="0" maxValue="0"/>
    </cacheField>
    <cacheField name="Orienteerumine" numFmtId="164">
      <sharedItems containsSemiMixedTypes="0" containsString="0" containsNumber="1" containsInteger="1" minValue="0" maxValue="0"/>
    </cacheField>
    <cacheField name="BMX Olümpiakross" numFmtId="164">
      <sharedItems containsSemiMixedTypes="0" containsString="0" containsNumber="1" containsInteger="1" minValue="0" maxValue="0"/>
    </cacheField>
    <cacheField name="Kokku" numFmtId="164">
      <sharedItems containsSemiMixedTypes="0" containsString="0" containsNumber="1" minValue="0" maxValue="188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n v="60"/>
    <n v="22.8"/>
    <n v="19.2"/>
    <s v="45.6"/>
    <n v="0"/>
    <n v="0"/>
    <n v="0"/>
    <n v="0"/>
    <n v="0"/>
    <n v="0"/>
    <n v="0"/>
    <n v="0"/>
    <n v="102"/>
  </r>
  <r>
    <x v="1"/>
    <x v="1"/>
    <n v="54"/>
    <n v="27.6"/>
    <n v="27.6"/>
    <n v="49.2"/>
    <n v="0"/>
    <n v="0"/>
    <n v="0"/>
    <n v="0"/>
    <n v="0"/>
    <n v="0"/>
    <n v="0"/>
    <n v="0"/>
    <n v="158.39999999999998"/>
  </r>
  <r>
    <x v="2"/>
    <x v="2"/>
    <n v="49.2"/>
    <n v="18"/>
    <n v="40.799999999999997"/>
    <n v="40.799999999999997"/>
    <n v="0"/>
    <n v="0"/>
    <n v="0"/>
    <n v="0"/>
    <n v="0"/>
    <n v="0"/>
    <n v="0"/>
    <n v="0"/>
    <n v="148.80000000000001"/>
  </r>
  <r>
    <x v="3"/>
    <x v="0"/>
    <n v="45.6"/>
    <n v="38.4"/>
    <n v="60"/>
    <n v="39.6"/>
    <n v="0"/>
    <n v="0"/>
    <n v="0"/>
    <n v="0"/>
    <n v="0"/>
    <n v="0"/>
    <n v="0"/>
    <n v="0"/>
    <n v="183.6"/>
  </r>
  <r>
    <x v="4"/>
    <x v="2"/>
    <n v="43.2"/>
    <n v="45.6"/>
    <n v="54"/>
    <n v="28.8"/>
    <n v="0"/>
    <n v="0"/>
    <n v="0"/>
    <n v="0"/>
    <n v="0"/>
    <n v="0"/>
    <n v="0"/>
    <n v="0"/>
    <n v="171.60000000000002"/>
  </r>
  <r>
    <x v="5"/>
    <x v="1"/>
    <n v="42"/>
    <n v="39.6"/>
    <n v="33.6"/>
    <n v="21.6"/>
    <n v="0"/>
    <n v="0"/>
    <n v="0"/>
    <n v="0"/>
    <n v="0"/>
    <n v="0"/>
    <n v="0"/>
    <n v="0"/>
    <n v="136.79999999999998"/>
  </r>
  <r>
    <x v="6"/>
    <x v="1"/>
    <n v="40.799999999999997"/>
    <n v="20.399999999999999"/>
    <n v="20.399999999999999"/>
    <n v="22.4"/>
    <n v="0"/>
    <n v="0"/>
    <n v="0"/>
    <n v="0"/>
    <n v="0"/>
    <n v="0"/>
    <n v="0"/>
    <n v="0"/>
    <n v="104"/>
  </r>
  <r>
    <x v="7"/>
    <x v="1"/>
    <n v="39.6"/>
    <n v="43.2"/>
    <n v="45.6"/>
    <n v="60"/>
    <n v="0"/>
    <n v="0"/>
    <n v="0"/>
    <n v="0"/>
    <n v="0"/>
    <n v="0"/>
    <n v="0"/>
    <n v="0"/>
    <n v="188.4"/>
  </r>
  <r>
    <x v="8"/>
    <x v="2"/>
    <n v="38.4"/>
    <n v="36"/>
    <n v="39.6"/>
    <n v="20.399999999999999"/>
    <n v="0"/>
    <n v="0"/>
    <n v="0"/>
    <n v="0"/>
    <n v="0"/>
    <n v="0"/>
    <n v="0"/>
    <n v="0"/>
    <n v="134.4"/>
  </r>
  <r>
    <x v="9"/>
    <x v="0"/>
    <n v="37.200000000000003"/>
    <n v="21.6"/>
    <n v="36"/>
    <n v="34.799999999999997"/>
    <n v="0"/>
    <n v="0"/>
    <n v="0"/>
    <n v="0"/>
    <n v="0"/>
    <n v="0"/>
    <n v="0"/>
    <n v="0"/>
    <n v="129.60000000000002"/>
  </r>
  <r>
    <x v="10"/>
    <x v="1"/>
    <n v="36"/>
    <n v="42"/>
    <n v="34.799999999999997"/>
    <n v="31.2"/>
    <n v="0"/>
    <n v="0"/>
    <n v="0"/>
    <n v="0"/>
    <n v="0"/>
    <n v="0"/>
    <n v="0"/>
    <n v="0"/>
    <n v="144"/>
  </r>
  <r>
    <x v="11"/>
    <x v="1"/>
    <n v="34.799999999999997"/>
    <n v="33.6"/>
    <n v="30"/>
    <n v="54"/>
    <n v="0"/>
    <n v="0"/>
    <n v="0"/>
    <n v="0"/>
    <n v="0"/>
    <n v="0"/>
    <n v="0"/>
    <n v="0"/>
    <n v="152.4"/>
  </r>
  <r>
    <x v="12"/>
    <x v="1"/>
    <n v="33.6"/>
    <n v="25.2"/>
    <n v="38.4"/>
    <n v="37.200000000000003"/>
    <n v="0"/>
    <n v="0"/>
    <n v="0"/>
    <n v="0"/>
    <n v="0"/>
    <n v="0"/>
    <n v="0"/>
    <n v="0"/>
    <n v="134.39999999999998"/>
  </r>
  <r>
    <x v="13"/>
    <x v="1"/>
    <n v="32.4"/>
    <n v="19.2"/>
    <n v="28.8"/>
    <n v="24"/>
    <n v="0"/>
    <n v="0"/>
    <n v="0"/>
    <n v="0"/>
    <n v="0"/>
    <n v="0"/>
    <n v="0"/>
    <n v="0"/>
    <n v="104.39999999999999"/>
  </r>
  <r>
    <x v="14"/>
    <x v="1"/>
    <n v="31.2"/>
    <n v="0"/>
    <n v="0"/>
    <n v="0"/>
    <n v="0"/>
    <n v="0"/>
    <n v="0"/>
    <n v="0"/>
    <n v="0"/>
    <n v="0"/>
    <n v="0"/>
    <n v="0"/>
    <n v="31.2"/>
  </r>
  <r>
    <x v="15"/>
    <x v="2"/>
    <n v="30"/>
    <n v="31.2"/>
    <n v="37.200000000000003"/>
    <n v="38.4"/>
    <n v="0"/>
    <n v="0"/>
    <n v="0"/>
    <n v="0"/>
    <n v="0"/>
    <n v="0"/>
    <n v="0"/>
    <n v="0"/>
    <n v="136.80000000000001"/>
  </r>
  <r>
    <x v="16"/>
    <x v="2"/>
    <n v="28.8"/>
    <n v="30"/>
    <n v="49.2"/>
    <n v="33.6"/>
    <n v="0"/>
    <n v="0"/>
    <n v="0"/>
    <n v="0"/>
    <n v="0"/>
    <n v="0"/>
    <n v="0"/>
    <n v="0"/>
    <n v="141.6"/>
  </r>
  <r>
    <x v="17"/>
    <x v="0"/>
    <n v="27.6"/>
    <n v="37.200000000000003"/>
    <n v="43.2"/>
    <n v="32.4"/>
    <n v="0"/>
    <n v="0"/>
    <n v="0"/>
    <n v="0"/>
    <n v="0"/>
    <n v="0"/>
    <n v="0"/>
    <n v="0"/>
    <n v="140.4"/>
  </r>
  <r>
    <x v="18"/>
    <x v="2"/>
    <n v="26.4"/>
    <n v="0"/>
    <n v="0"/>
    <n v="43.2"/>
    <n v="0"/>
    <n v="0"/>
    <n v="0"/>
    <n v="0"/>
    <n v="0"/>
    <n v="0"/>
    <n v="0"/>
    <n v="0"/>
    <n v="69.599999999999994"/>
  </r>
  <r>
    <x v="19"/>
    <x v="1"/>
    <n v="25.2"/>
    <n v="60"/>
    <n v="42"/>
    <n v="26.4"/>
    <n v="0"/>
    <n v="0"/>
    <n v="0"/>
    <n v="0"/>
    <n v="0"/>
    <n v="0"/>
    <n v="0"/>
    <n v="0"/>
    <n v="153.6"/>
  </r>
  <r>
    <x v="20"/>
    <x v="1"/>
    <n v="24"/>
    <n v="34.799999999999997"/>
    <n v="24"/>
    <n v="0"/>
    <n v="0"/>
    <n v="0"/>
    <n v="0"/>
    <n v="0"/>
    <n v="0"/>
    <n v="0"/>
    <n v="0"/>
    <n v="0"/>
    <n v="82.8"/>
  </r>
  <r>
    <x v="21"/>
    <x v="1"/>
    <n v="22.8"/>
    <n v="49.2"/>
    <n v="25.2"/>
    <n v="25.2"/>
    <n v="0"/>
    <n v="0"/>
    <n v="0"/>
    <n v="0"/>
    <n v="0"/>
    <n v="0"/>
    <n v="0"/>
    <n v="0"/>
    <n v="122.4"/>
  </r>
  <r>
    <x v="22"/>
    <x v="1"/>
    <n v="21.6"/>
    <n v="54"/>
    <n v="21.6"/>
    <n v="30"/>
    <n v="0"/>
    <n v="0"/>
    <n v="0"/>
    <n v="0"/>
    <n v="0"/>
    <n v="0"/>
    <n v="0"/>
    <n v="0"/>
    <n v="127.19999999999999"/>
  </r>
  <r>
    <x v="23"/>
    <x v="2"/>
    <n v="20.399999999999999"/>
    <n v="28.8"/>
    <n v="31.2"/>
    <n v="27.6"/>
    <n v="0"/>
    <n v="0"/>
    <n v="0"/>
    <n v="0"/>
    <n v="0"/>
    <n v="0"/>
    <n v="0"/>
    <n v="0"/>
    <n v="108"/>
  </r>
  <r>
    <x v="24"/>
    <x v="0"/>
    <n v="19.2"/>
    <n v="24"/>
    <n v="32.4"/>
    <n v="36"/>
    <n v="0"/>
    <n v="0"/>
    <n v="0"/>
    <n v="0"/>
    <n v="0"/>
    <n v="0"/>
    <n v="0"/>
    <n v="0"/>
    <n v="111.6"/>
  </r>
  <r>
    <x v="25"/>
    <x v="1"/>
    <n v="18"/>
    <n v="0"/>
    <n v="0"/>
    <n v="0"/>
    <n v="0"/>
    <n v="0"/>
    <n v="0"/>
    <n v="0"/>
    <n v="0"/>
    <n v="0"/>
    <n v="0"/>
    <n v="0"/>
    <n v="18"/>
  </r>
  <r>
    <x v="26"/>
    <x v="0"/>
    <n v="0"/>
    <n v="40.799999999999997"/>
    <n v="22.8"/>
    <n v="42"/>
    <n v="0"/>
    <n v="0"/>
    <n v="0"/>
    <n v="0"/>
    <n v="0"/>
    <n v="0"/>
    <n v="0"/>
    <n v="0"/>
    <n v="105.6"/>
  </r>
  <r>
    <x v="27"/>
    <x v="0"/>
    <n v="0"/>
    <n v="26.4"/>
    <n v="26.4"/>
    <n v="0"/>
    <n v="0"/>
    <n v="0"/>
    <n v="0"/>
    <n v="0"/>
    <n v="0"/>
    <n v="0"/>
    <n v="0"/>
    <n v="0"/>
    <n v="52.8"/>
  </r>
  <r>
    <x v="28"/>
    <x v="1"/>
    <n v="0"/>
    <n v="0"/>
    <n v="0"/>
    <n v="0"/>
    <n v="0"/>
    <n v="0"/>
    <n v="0"/>
    <n v="0"/>
    <n v="0"/>
    <n v="0"/>
    <n v="0"/>
    <n v="0"/>
    <n v="0"/>
  </r>
  <r>
    <x v="29"/>
    <x v="0"/>
    <n v="0"/>
    <n v="32.4"/>
    <n v="18"/>
    <n v="0"/>
    <n v="0"/>
    <n v="0"/>
    <n v="0"/>
    <n v="0"/>
    <n v="0"/>
    <n v="0"/>
    <n v="0"/>
    <n v="0"/>
    <n v="50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-liigendtabel4" cacheId="4" applyNumberFormats="0" applyBorderFormats="0" applyFontFormats="0" applyPatternFormats="0" applyAlignmentFormats="0" applyWidthHeightFormats="1" dataCaption="Väärtused" updatedVersion="5" minRefreshableVersion="3" rowGrandTotals="0" itemPrintTitles="1" createdVersion="4" indent="0" outline="1" outlineData="1" multipleFieldFilters="0">
  <location ref="J6:K21" firstHeaderRow="1" firstDataRow="1" firstDataCol="1" rowPageCount="1" colPageCount="1"/>
  <pivotFields count="15">
    <pivotField axis="axisRow" showAll="0" sortType="descending">
      <items count="31">
        <item x="11"/>
        <item x="4"/>
        <item x="5"/>
        <item x="14"/>
        <item x="28"/>
        <item x="21"/>
        <item x="17"/>
        <item x="10"/>
        <item x="8"/>
        <item x="20"/>
        <item x="3"/>
        <item x="0"/>
        <item x="7"/>
        <item x="24"/>
        <item x="16"/>
        <item x="23"/>
        <item x="29"/>
        <item x="19"/>
        <item x="13"/>
        <item x="2"/>
        <item x="18"/>
        <item x="12"/>
        <item x="25"/>
        <item x="1"/>
        <item x="9"/>
        <item x="15"/>
        <item x="27"/>
        <item x="22"/>
        <item x="26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5">
        <item x="1"/>
        <item x="0"/>
        <item m="1" x="3"/>
        <item x="2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0"/>
  </rowFields>
  <rowItems count="15">
    <i>
      <x v="12"/>
    </i>
    <i>
      <x v="23"/>
    </i>
    <i>
      <x v="17"/>
    </i>
    <i>
      <x/>
    </i>
    <i>
      <x v="7"/>
    </i>
    <i>
      <x v="2"/>
    </i>
    <i>
      <x v="21"/>
    </i>
    <i>
      <x v="27"/>
    </i>
    <i>
      <x v="5"/>
    </i>
    <i>
      <x v="18"/>
    </i>
    <i>
      <x v="29"/>
    </i>
    <i>
      <x v="9"/>
    </i>
    <i>
      <x v="3"/>
    </i>
    <i>
      <x v="22"/>
    </i>
    <i>
      <x v="4"/>
    </i>
  </rowItems>
  <colItems count="1">
    <i/>
  </colItems>
  <pageFields count="1">
    <pageField fld="1" item="0" hier="-1"/>
  </pageFields>
  <dataFields count="1">
    <dataField name="Punktid" fld="14" baseField="0" baseItem="0" numFmtId="164"/>
  </dataField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-liigendtabel2" cacheId="4" applyNumberFormats="0" applyBorderFormats="0" applyFontFormats="0" applyPatternFormats="0" applyAlignmentFormats="0" applyWidthHeightFormats="1" dataCaption="Väärtused" updatedVersion="5" minRefreshableVersion="3" rowGrandTotals="0" itemPrintTitles="1" createdVersion="4" indent="0" outline="1" outlineData="1" multipleFieldFilters="0">
  <location ref="F6:G14" firstHeaderRow="1" firstDataRow="1" firstDataCol="1" rowPageCount="1" colPageCount="1"/>
  <pivotFields count="15">
    <pivotField axis="axisRow" showAll="0" sortType="descending">
      <items count="31">
        <item x="11"/>
        <item x="4"/>
        <item x="5"/>
        <item x="14"/>
        <item x="28"/>
        <item x="21"/>
        <item x="17"/>
        <item x="10"/>
        <item x="8"/>
        <item x="20"/>
        <item x="3"/>
        <item x="0"/>
        <item x="7"/>
        <item x="24"/>
        <item x="16"/>
        <item x="23"/>
        <item x="29"/>
        <item x="19"/>
        <item x="13"/>
        <item x="2"/>
        <item x="18"/>
        <item x="12"/>
        <item x="25"/>
        <item x="1"/>
        <item x="9"/>
        <item x="15"/>
        <item x="27"/>
        <item x="22"/>
        <item x="26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5">
        <item x="1"/>
        <item x="0"/>
        <item m="1" x="3"/>
        <item x="2"/>
        <item t="default"/>
      </items>
    </pivotField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0"/>
  </rowFields>
  <rowItems count="8">
    <i>
      <x v="10"/>
    </i>
    <i>
      <x v="6"/>
    </i>
    <i>
      <x v="24"/>
    </i>
    <i>
      <x v="13"/>
    </i>
    <i>
      <x v="28"/>
    </i>
    <i>
      <x v="11"/>
    </i>
    <i>
      <x v="26"/>
    </i>
    <i>
      <x v="16"/>
    </i>
  </rowItems>
  <colItems count="1">
    <i/>
  </colItems>
  <pageFields count="1">
    <pageField fld="1" item="1" hier="-1"/>
  </pageFields>
  <dataFields count="1">
    <dataField name="Punktid" fld="14" baseField="0" baseItem="0" numFmtId="164"/>
  </dataField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-liigendtabel1" cacheId="4" applyNumberFormats="0" applyBorderFormats="0" applyFontFormats="0" applyPatternFormats="0" applyAlignmentFormats="0" applyWidthHeightFormats="1" dataCaption="Väärtused" updatedVersion="5" minRefreshableVersion="3" rowGrandTotals="0" itemPrintTitles="1" createdVersion="4" indent="0" outline="1" outlineData="1" multipleFieldFilters="0">
  <location ref="B6:C36" firstHeaderRow="1" firstDataRow="1" firstDataCol="1"/>
  <pivotFields count="15">
    <pivotField axis="axisRow" showAll="0" sortType="descending">
      <items count="31">
        <item x="11"/>
        <item x="4"/>
        <item x="5"/>
        <item x="14"/>
        <item x="28"/>
        <item x="21"/>
        <item x="17"/>
        <item x="10"/>
        <item x="8"/>
        <item x="20"/>
        <item x="3"/>
        <item x="0"/>
        <item x="7"/>
        <item x="24"/>
        <item x="16"/>
        <item x="23"/>
        <item x="29"/>
        <item x="19"/>
        <item x="13"/>
        <item x="2"/>
        <item x="18"/>
        <item x="12"/>
        <item x="25"/>
        <item x="1"/>
        <item x="9"/>
        <item x="15"/>
        <item x="27"/>
        <item x="22"/>
        <item x="26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</pivotFields>
  <rowFields count="1">
    <field x="0"/>
  </rowFields>
  <rowItems count="30">
    <i>
      <x v="12"/>
    </i>
    <i>
      <x v="10"/>
    </i>
    <i>
      <x v="1"/>
    </i>
    <i>
      <x v="23"/>
    </i>
    <i>
      <x v="17"/>
    </i>
    <i>
      <x/>
    </i>
    <i>
      <x v="19"/>
    </i>
    <i>
      <x v="7"/>
    </i>
    <i>
      <x v="14"/>
    </i>
    <i>
      <x v="6"/>
    </i>
    <i>
      <x v="25"/>
    </i>
    <i>
      <x v="2"/>
    </i>
    <i>
      <x v="8"/>
    </i>
    <i>
      <x v="21"/>
    </i>
    <i>
      <x v="24"/>
    </i>
    <i>
      <x v="27"/>
    </i>
    <i>
      <x v="5"/>
    </i>
    <i>
      <x v="13"/>
    </i>
    <i>
      <x v="15"/>
    </i>
    <i>
      <x v="28"/>
    </i>
    <i>
      <x v="18"/>
    </i>
    <i>
      <x v="29"/>
    </i>
    <i>
      <x v="11"/>
    </i>
    <i>
      <x v="9"/>
    </i>
    <i>
      <x v="20"/>
    </i>
    <i>
      <x v="26"/>
    </i>
    <i>
      <x v="16"/>
    </i>
    <i>
      <x v="3"/>
    </i>
    <i>
      <x v="22"/>
    </i>
    <i>
      <x v="4"/>
    </i>
  </rowItems>
  <colItems count="1">
    <i/>
  </colItems>
  <dataFields count="1">
    <dataField name="Punktid" fld="14" baseField="0" baseItem="0" numFmtId="164"/>
  </dataField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showGridLines="0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31" sqref="G31"/>
    </sheetView>
  </sheetViews>
  <sheetFormatPr defaultRowHeight="12" outlineLevelCol="1" x14ac:dyDescent="0.25"/>
  <cols>
    <col min="1" max="1" width="4.85546875" style="17" customWidth="1"/>
    <col min="2" max="2" width="33.5703125" style="1" customWidth="1"/>
    <col min="3" max="3" width="13.5703125" style="2" customWidth="1"/>
    <col min="4" max="7" width="12.7109375" style="1" customWidth="1"/>
    <col min="8" max="8" width="14.5703125" style="1" bestFit="1" customWidth="1"/>
    <col min="9" max="13" width="12.7109375" style="1" customWidth="1"/>
    <col min="14" max="14" width="17.42578125" style="1" bestFit="1" customWidth="1"/>
    <col min="15" max="15" width="19.85546875" style="8" bestFit="1" customWidth="1"/>
    <col min="16" max="16" width="12.7109375" style="4" customWidth="1"/>
    <col min="17" max="17" width="7.7109375" style="1" customWidth="1"/>
    <col min="18" max="22" width="13.140625" style="1" hidden="1" customWidth="1" outlineLevel="1"/>
    <col min="23" max="23" width="13.140625" style="2" hidden="1" customWidth="1" outlineLevel="1"/>
    <col min="24" max="24" width="13.140625" style="1" hidden="1" customWidth="1" outlineLevel="1"/>
    <col min="25" max="25" width="13.140625" style="2" hidden="1" customWidth="1" outlineLevel="1"/>
    <col min="26" max="30" width="13.140625" style="1" hidden="1" customWidth="1" outlineLevel="1"/>
    <col min="31" max="31" width="9.140625" style="1" hidden="1" customWidth="1" outlineLevel="1"/>
    <col min="32" max="43" width="12.42578125" style="1" hidden="1" customWidth="1" outlineLevel="1"/>
    <col min="44" max="44" width="9.140625" style="1" hidden="1" customWidth="1" outlineLevel="1"/>
    <col min="45" max="45" width="9.140625" style="1" collapsed="1"/>
    <col min="46" max="16384" width="9.140625" style="1"/>
  </cols>
  <sheetData>
    <row r="1" spans="1:44" ht="18.75" x14ac:dyDescent="0.25">
      <c r="R1" s="28" t="s">
        <v>55</v>
      </c>
      <c r="AF1" s="29" t="s">
        <v>54</v>
      </c>
    </row>
    <row r="2" spans="1:44" s="9" customFormat="1" ht="15.75" x14ac:dyDescent="0.25">
      <c r="A2" s="15"/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29</v>
      </c>
      <c r="H2" s="25" t="s">
        <v>27</v>
      </c>
      <c r="I2" s="25" t="s">
        <v>45</v>
      </c>
      <c r="J2" s="25" t="s">
        <v>31</v>
      </c>
      <c r="K2" s="25" t="s">
        <v>34</v>
      </c>
      <c r="L2" s="25" t="s">
        <v>33</v>
      </c>
      <c r="M2" s="25" t="s">
        <v>46</v>
      </c>
      <c r="N2" s="25" t="s">
        <v>32</v>
      </c>
      <c r="O2" s="25" t="s">
        <v>47</v>
      </c>
      <c r="P2" s="25" t="s">
        <v>5</v>
      </c>
      <c r="R2" s="30" t="s">
        <v>2</v>
      </c>
      <c r="S2" s="30" t="s">
        <v>3</v>
      </c>
      <c r="T2" s="30" t="s">
        <v>4</v>
      </c>
      <c r="U2" s="30" t="s">
        <v>29</v>
      </c>
      <c r="V2" s="30" t="s">
        <v>27</v>
      </c>
      <c r="W2" s="30" t="s">
        <v>45</v>
      </c>
      <c r="X2" s="30" t="s">
        <v>31</v>
      </c>
      <c r="Y2" s="30" t="s">
        <v>34</v>
      </c>
      <c r="Z2" s="30" t="s">
        <v>33</v>
      </c>
      <c r="AA2" s="30" t="s">
        <v>46</v>
      </c>
      <c r="AB2" s="30" t="s">
        <v>32</v>
      </c>
      <c r="AC2" s="30" t="s">
        <v>47</v>
      </c>
      <c r="AD2" s="30" t="s">
        <v>56</v>
      </c>
      <c r="AF2" s="30" t="s">
        <v>2</v>
      </c>
      <c r="AG2" s="30" t="s">
        <v>3</v>
      </c>
      <c r="AH2" s="30" t="s">
        <v>4</v>
      </c>
      <c r="AI2" s="30" t="s">
        <v>29</v>
      </c>
      <c r="AJ2" s="30" t="s">
        <v>27</v>
      </c>
      <c r="AK2" s="30" t="s">
        <v>45</v>
      </c>
      <c r="AL2" s="30" t="s">
        <v>31</v>
      </c>
      <c r="AM2" s="30" t="s">
        <v>34</v>
      </c>
      <c r="AN2" s="30" t="s">
        <v>33</v>
      </c>
      <c r="AO2" s="30" t="s">
        <v>46</v>
      </c>
      <c r="AP2" s="30" t="s">
        <v>32</v>
      </c>
      <c r="AQ2" s="30" t="s">
        <v>47</v>
      </c>
      <c r="AR2" s="30" t="s">
        <v>56</v>
      </c>
    </row>
    <row r="3" spans="1:44" s="14" customFormat="1" ht="15" customHeight="1" x14ac:dyDescent="0.25">
      <c r="A3" s="16"/>
      <c r="B3" s="11" t="s">
        <v>14</v>
      </c>
      <c r="C3" s="10" t="s">
        <v>11</v>
      </c>
      <c r="D3" s="12">
        <v>60</v>
      </c>
      <c r="E3" s="12">
        <v>22.8</v>
      </c>
      <c r="F3" s="12">
        <v>19.2</v>
      </c>
      <c r="G3" s="12" t="s">
        <v>57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8">
        <f>IF(SUM($O$3:$O$32)=0,AD3,AR3)</f>
        <v>102</v>
      </c>
      <c r="Q3" s="32"/>
      <c r="R3" s="31">
        <f>IF(D3=MIN($D3:$O3),"",D3)</f>
        <v>60</v>
      </c>
      <c r="S3" s="31">
        <f t="shared" ref="S3:S32" si="0">IF(E3=MIN($D3:$O3),"",E3)</f>
        <v>22.8</v>
      </c>
      <c r="T3" s="31">
        <f t="shared" ref="T3:T32" si="1">IF(F3=MIN($D3:$O3),"",F3)</f>
        <v>19.2</v>
      </c>
      <c r="U3" s="31" t="str">
        <f t="shared" ref="U3:U32" si="2">IF(G3=MIN($D3:$O3),"",G3)</f>
        <v>45.6</v>
      </c>
      <c r="V3" s="31" t="str">
        <f t="shared" ref="V3:V32" si="3">IF(H3=MIN($D3:$O3),"",H3)</f>
        <v/>
      </c>
      <c r="W3" s="31" t="str">
        <f t="shared" ref="W3:W32" si="4">IF(I3=MIN($D3:$O3),"",I3)</f>
        <v/>
      </c>
      <c r="X3" s="31" t="str">
        <f t="shared" ref="X3:X32" si="5">IF(J3=MIN($D3:$O3),"",J3)</f>
        <v/>
      </c>
      <c r="Y3" s="31" t="str">
        <f t="shared" ref="Y3:Y32" si="6">IF(K3=MIN($D3:$O3),"",K3)</f>
        <v/>
      </c>
      <c r="Z3" s="31" t="str">
        <f t="shared" ref="Z3:Z32" si="7">IF(L3=MIN($D3:$O3),"",L3)</f>
        <v/>
      </c>
      <c r="AA3" s="31" t="str">
        <f t="shared" ref="AA3:AA32" si="8">IF(M3=MIN($D3:$O3),"",M3)</f>
        <v/>
      </c>
      <c r="AB3" s="31" t="str">
        <f t="shared" ref="AB3:AB32" si="9">IF(N3=MIN($D3:$O3),"",N3)</f>
        <v/>
      </c>
      <c r="AC3" s="31" t="str">
        <f t="shared" ref="AC3:AC32" si="10">IF(O3=MIN($D3:$O3),"",O3)</f>
        <v/>
      </c>
      <c r="AD3" s="31">
        <f>SUM(R3:AC3)</f>
        <v>102</v>
      </c>
      <c r="AF3" s="31">
        <f>IF(R3=MIN($R3:$AC3),"",R3)</f>
        <v>60</v>
      </c>
      <c r="AG3" s="31">
        <f t="shared" ref="AG3:AG32" si="11">IF(S3=MIN($R3:$AC3),"",S3)</f>
        <v>22.8</v>
      </c>
      <c r="AH3" s="31" t="str">
        <f t="shared" ref="AH3:AH32" si="12">IF(T3=MIN($R3:$AC3),"",T3)</f>
        <v/>
      </c>
      <c r="AI3" s="31" t="str">
        <f t="shared" ref="AI3:AI32" si="13">IF(U3=MIN($R3:$AC3),"",U3)</f>
        <v>45.6</v>
      </c>
      <c r="AJ3" s="31" t="str">
        <f t="shared" ref="AJ3:AJ32" si="14">IF(V3=MIN($R3:$AC3),"",V3)</f>
        <v/>
      </c>
      <c r="AK3" s="31" t="str">
        <f t="shared" ref="AK3:AK32" si="15">IF(W3=MIN($R3:$AC3),"",W3)</f>
        <v/>
      </c>
      <c r="AL3" s="31" t="str">
        <f t="shared" ref="AL3:AL32" si="16">IF(X3=MIN($R3:$AC3),"",X3)</f>
        <v/>
      </c>
      <c r="AM3" s="31" t="str">
        <f t="shared" ref="AM3:AM32" si="17">IF(Y3=MIN($R3:$AC3),"",Y3)</f>
        <v/>
      </c>
      <c r="AN3" s="31" t="str">
        <f t="shared" ref="AN3:AN32" si="18">IF(Z3=MIN($R3:$AC3),"",Z3)</f>
        <v/>
      </c>
      <c r="AO3" s="31" t="str">
        <f t="shared" ref="AO3:AO32" si="19">IF(AA3=MIN($R3:$AC3),"",AA3)</f>
        <v/>
      </c>
      <c r="AP3" s="31" t="str">
        <f t="shared" ref="AP3:AP32" si="20">IF(AB3=MIN($R3:$AC3),"",AB3)</f>
        <v/>
      </c>
      <c r="AQ3" s="31" t="str">
        <f t="shared" ref="AQ3:AQ32" si="21">IF(AC3=MIN($R3:$AC3),"",AC3)</f>
        <v/>
      </c>
      <c r="AR3" s="31">
        <f>SUM(AF3:AQ3)</f>
        <v>82.8</v>
      </c>
    </row>
    <row r="4" spans="1:44" s="13" customFormat="1" ht="15" customHeight="1" x14ac:dyDescent="0.25">
      <c r="A4" s="16"/>
      <c r="B4" s="11" t="s">
        <v>6</v>
      </c>
      <c r="C4" s="10" t="s">
        <v>7</v>
      </c>
      <c r="D4" s="12">
        <v>54</v>
      </c>
      <c r="E4" s="12">
        <v>27.6</v>
      </c>
      <c r="F4" s="12">
        <v>27.6</v>
      </c>
      <c r="G4" s="12">
        <v>49.2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8">
        <f t="shared" ref="P4:P32" si="22">IF(SUM($O$3:$O$32)=0,AD4,AR4)</f>
        <v>158.39999999999998</v>
      </c>
      <c r="Q4" s="32"/>
      <c r="R4" s="31">
        <f t="shared" ref="R4:R32" si="23">IF(D4=MIN($D4:$O4),"",D4)</f>
        <v>54</v>
      </c>
      <c r="S4" s="31">
        <f t="shared" si="0"/>
        <v>27.6</v>
      </c>
      <c r="T4" s="31">
        <f t="shared" si="1"/>
        <v>27.6</v>
      </c>
      <c r="U4" s="31">
        <f t="shared" si="2"/>
        <v>49.2</v>
      </c>
      <c r="V4" s="31" t="str">
        <f t="shared" si="3"/>
        <v/>
      </c>
      <c r="W4" s="31" t="str">
        <f t="shared" si="4"/>
        <v/>
      </c>
      <c r="X4" s="31" t="str">
        <f t="shared" si="5"/>
        <v/>
      </c>
      <c r="Y4" s="31" t="str">
        <f t="shared" si="6"/>
        <v/>
      </c>
      <c r="Z4" s="31" t="str">
        <f t="shared" si="7"/>
        <v/>
      </c>
      <c r="AA4" s="31" t="str">
        <f t="shared" si="8"/>
        <v/>
      </c>
      <c r="AB4" s="31" t="str">
        <f t="shared" si="9"/>
        <v/>
      </c>
      <c r="AC4" s="31" t="str">
        <f t="shared" si="10"/>
        <v/>
      </c>
      <c r="AD4" s="31">
        <f>SUM(R4:AC4)</f>
        <v>158.39999999999998</v>
      </c>
      <c r="AF4" s="31">
        <f t="shared" ref="AF4:AF32" si="24">IF(R4=MIN($R4:$AC4),"",R4)</f>
        <v>54</v>
      </c>
      <c r="AG4" s="31" t="str">
        <f t="shared" si="11"/>
        <v/>
      </c>
      <c r="AH4" s="31" t="str">
        <f t="shared" si="12"/>
        <v/>
      </c>
      <c r="AI4" s="31">
        <f t="shared" si="13"/>
        <v>49.2</v>
      </c>
      <c r="AJ4" s="31" t="str">
        <f t="shared" si="14"/>
        <v/>
      </c>
      <c r="AK4" s="31" t="str">
        <f t="shared" si="15"/>
        <v/>
      </c>
      <c r="AL4" s="31" t="str">
        <f t="shared" si="16"/>
        <v/>
      </c>
      <c r="AM4" s="31" t="str">
        <f t="shared" si="17"/>
        <v/>
      </c>
      <c r="AN4" s="31" t="str">
        <f t="shared" si="18"/>
        <v/>
      </c>
      <c r="AO4" s="31" t="str">
        <f t="shared" si="19"/>
        <v/>
      </c>
      <c r="AP4" s="31" t="str">
        <f t="shared" si="20"/>
        <v/>
      </c>
      <c r="AQ4" s="31" t="str">
        <f t="shared" si="21"/>
        <v/>
      </c>
      <c r="AR4" s="31">
        <f t="shared" ref="AR4:AR32" si="25">SUM(AF4:AQ4)</f>
        <v>103.2</v>
      </c>
    </row>
    <row r="5" spans="1:44" s="13" customFormat="1" ht="15" customHeight="1" x14ac:dyDescent="0.25">
      <c r="A5" s="16"/>
      <c r="B5" s="11" t="s">
        <v>13</v>
      </c>
      <c r="C5" s="10" t="s">
        <v>9</v>
      </c>
      <c r="D5" s="12">
        <v>49.2</v>
      </c>
      <c r="E5" s="12">
        <v>18</v>
      </c>
      <c r="F5" s="12">
        <v>40.799999999999997</v>
      </c>
      <c r="G5" s="12">
        <v>40.799999999999997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8">
        <f t="shared" si="22"/>
        <v>148.80000000000001</v>
      </c>
      <c r="Q5" s="32"/>
      <c r="R5" s="31">
        <f t="shared" si="23"/>
        <v>49.2</v>
      </c>
      <c r="S5" s="31">
        <f t="shared" si="0"/>
        <v>18</v>
      </c>
      <c r="T5" s="31">
        <f t="shared" si="1"/>
        <v>40.799999999999997</v>
      </c>
      <c r="U5" s="31">
        <f t="shared" si="2"/>
        <v>40.799999999999997</v>
      </c>
      <c r="V5" s="31" t="str">
        <f t="shared" si="3"/>
        <v/>
      </c>
      <c r="W5" s="31" t="str">
        <f t="shared" si="4"/>
        <v/>
      </c>
      <c r="X5" s="31" t="str">
        <f t="shared" si="5"/>
        <v/>
      </c>
      <c r="Y5" s="31" t="str">
        <f t="shared" si="6"/>
        <v/>
      </c>
      <c r="Z5" s="31" t="str">
        <f t="shared" si="7"/>
        <v/>
      </c>
      <c r="AA5" s="31" t="str">
        <f t="shared" si="8"/>
        <v/>
      </c>
      <c r="AB5" s="31" t="str">
        <f t="shared" si="9"/>
        <v/>
      </c>
      <c r="AC5" s="31" t="str">
        <f t="shared" si="10"/>
        <v/>
      </c>
      <c r="AD5" s="31">
        <f t="shared" ref="AD5:AD32" si="26">SUM(R5:AC5)</f>
        <v>148.80000000000001</v>
      </c>
      <c r="AF5" s="31">
        <f t="shared" si="24"/>
        <v>49.2</v>
      </c>
      <c r="AG5" s="31" t="str">
        <f t="shared" si="11"/>
        <v/>
      </c>
      <c r="AH5" s="31">
        <f t="shared" si="12"/>
        <v>40.799999999999997</v>
      </c>
      <c r="AI5" s="31">
        <f t="shared" si="13"/>
        <v>40.799999999999997</v>
      </c>
      <c r="AJ5" s="31" t="str">
        <f t="shared" si="14"/>
        <v/>
      </c>
      <c r="AK5" s="31" t="str">
        <f t="shared" si="15"/>
        <v/>
      </c>
      <c r="AL5" s="31" t="str">
        <f t="shared" si="16"/>
        <v/>
      </c>
      <c r="AM5" s="31" t="str">
        <f t="shared" si="17"/>
        <v/>
      </c>
      <c r="AN5" s="31" t="str">
        <f t="shared" si="18"/>
        <v/>
      </c>
      <c r="AO5" s="31" t="str">
        <f t="shared" si="19"/>
        <v/>
      </c>
      <c r="AP5" s="31" t="str">
        <f t="shared" si="20"/>
        <v/>
      </c>
      <c r="AQ5" s="31" t="str">
        <f t="shared" si="21"/>
        <v/>
      </c>
      <c r="AR5" s="31">
        <f t="shared" si="25"/>
        <v>130.80000000000001</v>
      </c>
    </row>
    <row r="6" spans="1:44" s="13" customFormat="1" ht="15" customHeight="1" x14ac:dyDescent="0.25">
      <c r="A6" s="16"/>
      <c r="B6" s="11" t="s">
        <v>23</v>
      </c>
      <c r="C6" s="10" t="s">
        <v>11</v>
      </c>
      <c r="D6" s="12">
        <v>45.6</v>
      </c>
      <c r="E6" s="12">
        <v>38.4</v>
      </c>
      <c r="F6" s="12">
        <v>60</v>
      </c>
      <c r="G6" s="12">
        <v>39.6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8">
        <f t="shared" si="22"/>
        <v>183.6</v>
      </c>
      <c r="Q6" s="32"/>
      <c r="R6" s="31">
        <f t="shared" si="23"/>
        <v>45.6</v>
      </c>
      <c r="S6" s="31">
        <f t="shared" si="0"/>
        <v>38.4</v>
      </c>
      <c r="T6" s="31">
        <f t="shared" si="1"/>
        <v>60</v>
      </c>
      <c r="U6" s="31">
        <f t="shared" si="2"/>
        <v>39.6</v>
      </c>
      <c r="V6" s="31" t="str">
        <f t="shared" si="3"/>
        <v/>
      </c>
      <c r="W6" s="31" t="str">
        <f t="shared" si="4"/>
        <v/>
      </c>
      <c r="X6" s="31" t="str">
        <f t="shared" si="5"/>
        <v/>
      </c>
      <c r="Y6" s="31" t="str">
        <f t="shared" si="6"/>
        <v/>
      </c>
      <c r="Z6" s="31" t="str">
        <f t="shared" si="7"/>
        <v/>
      </c>
      <c r="AA6" s="31" t="str">
        <f t="shared" si="8"/>
        <v/>
      </c>
      <c r="AB6" s="31" t="str">
        <f t="shared" si="9"/>
        <v/>
      </c>
      <c r="AC6" s="31" t="str">
        <f t="shared" si="10"/>
        <v/>
      </c>
      <c r="AD6" s="31">
        <f t="shared" si="26"/>
        <v>183.6</v>
      </c>
      <c r="AF6" s="31">
        <f t="shared" si="24"/>
        <v>45.6</v>
      </c>
      <c r="AG6" s="31" t="str">
        <f t="shared" si="11"/>
        <v/>
      </c>
      <c r="AH6" s="31">
        <f t="shared" si="12"/>
        <v>60</v>
      </c>
      <c r="AI6" s="31">
        <f t="shared" si="13"/>
        <v>39.6</v>
      </c>
      <c r="AJ6" s="31" t="str">
        <f t="shared" si="14"/>
        <v/>
      </c>
      <c r="AK6" s="31" t="str">
        <f t="shared" si="15"/>
        <v/>
      </c>
      <c r="AL6" s="31" t="str">
        <f t="shared" si="16"/>
        <v/>
      </c>
      <c r="AM6" s="31" t="str">
        <f t="shared" si="17"/>
        <v/>
      </c>
      <c r="AN6" s="31" t="str">
        <f t="shared" si="18"/>
        <v/>
      </c>
      <c r="AO6" s="31" t="str">
        <f t="shared" si="19"/>
        <v/>
      </c>
      <c r="AP6" s="31" t="str">
        <f t="shared" si="20"/>
        <v/>
      </c>
      <c r="AQ6" s="31" t="str">
        <f t="shared" si="21"/>
        <v/>
      </c>
      <c r="AR6" s="31">
        <f t="shared" si="25"/>
        <v>145.19999999999999</v>
      </c>
    </row>
    <row r="7" spans="1:44" s="13" customFormat="1" ht="15" customHeight="1" x14ac:dyDescent="0.25">
      <c r="A7" s="16"/>
      <c r="B7" s="11" t="s">
        <v>21</v>
      </c>
      <c r="C7" s="10" t="s">
        <v>9</v>
      </c>
      <c r="D7" s="12">
        <v>43.2</v>
      </c>
      <c r="E7" s="12">
        <v>45.6</v>
      </c>
      <c r="F7" s="12">
        <v>54</v>
      </c>
      <c r="G7" s="12">
        <v>28.8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8">
        <f t="shared" si="22"/>
        <v>171.60000000000002</v>
      </c>
      <c r="Q7" s="32"/>
      <c r="R7" s="31">
        <f t="shared" si="23"/>
        <v>43.2</v>
      </c>
      <c r="S7" s="31">
        <f t="shared" si="0"/>
        <v>45.6</v>
      </c>
      <c r="T7" s="31">
        <f t="shared" si="1"/>
        <v>54</v>
      </c>
      <c r="U7" s="31">
        <f t="shared" si="2"/>
        <v>28.8</v>
      </c>
      <c r="V7" s="31" t="str">
        <f t="shared" si="3"/>
        <v/>
      </c>
      <c r="W7" s="31" t="str">
        <f t="shared" si="4"/>
        <v/>
      </c>
      <c r="X7" s="31" t="str">
        <f t="shared" si="5"/>
        <v/>
      </c>
      <c r="Y7" s="31" t="str">
        <f t="shared" si="6"/>
        <v/>
      </c>
      <c r="Z7" s="31" t="str">
        <f t="shared" si="7"/>
        <v/>
      </c>
      <c r="AA7" s="31" t="str">
        <f t="shared" si="8"/>
        <v/>
      </c>
      <c r="AB7" s="31" t="str">
        <f t="shared" si="9"/>
        <v/>
      </c>
      <c r="AC7" s="31" t="str">
        <f t="shared" si="10"/>
        <v/>
      </c>
      <c r="AD7" s="31">
        <f t="shared" si="26"/>
        <v>171.60000000000002</v>
      </c>
      <c r="AF7" s="31">
        <f t="shared" si="24"/>
        <v>43.2</v>
      </c>
      <c r="AG7" s="31">
        <f t="shared" si="11"/>
        <v>45.6</v>
      </c>
      <c r="AH7" s="31">
        <f t="shared" si="12"/>
        <v>54</v>
      </c>
      <c r="AI7" s="31" t="str">
        <f t="shared" si="13"/>
        <v/>
      </c>
      <c r="AJ7" s="31" t="str">
        <f t="shared" si="14"/>
        <v/>
      </c>
      <c r="AK7" s="31" t="str">
        <f t="shared" si="15"/>
        <v/>
      </c>
      <c r="AL7" s="31" t="str">
        <f t="shared" si="16"/>
        <v/>
      </c>
      <c r="AM7" s="31" t="str">
        <f t="shared" si="17"/>
        <v/>
      </c>
      <c r="AN7" s="31" t="str">
        <f t="shared" si="18"/>
        <v/>
      </c>
      <c r="AO7" s="31" t="str">
        <f t="shared" si="19"/>
        <v/>
      </c>
      <c r="AP7" s="31" t="str">
        <f t="shared" si="20"/>
        <v/>
      </c>
      <c r="AQ7" s="31" t="str">
        <f t="shared" si="21"/>
        <v/>
      </c>
      <c r="AR7" s="31">
        <f t="shared" si="25"/>
        <v>142.80000000000001</v>
      </c>
    </row>
    <row r="8" spans="1:44" s="13" customFormat="1" ht="15" customHeight="1" x14ac:dyDescent="0.25">
      <c r="A8" s="16"/>
      <c r="B8" s="11" t="s">
        <v>12</v>
      </c>
      <c r="C8" s="10" t="s">
        <v>7</v>
      </c>
      <c r="D8" s="12">
        <v>42</v>
      </c>
      <c r="E8" s="12">
        <v>39.6</v>
      </c>
      <c r="F8" s="12">
        <v>33.6</v>
      </c>
      <c r="G8" s="12">
        <v>21.6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8">
        <f t="shared" si="22"/>
        <v>136.79999999999998</v>
      </c>
      <c r="Q8" s="32"/>
      <c r="R8" s="31">
        <f t="shared" si="23"/>
        <v>42</v>
      </c>
      <c r="S8" s="31">
        <f t="shared" si="0"/>
        <v>39.6</v>
      </c>
      <c r="T8" s="31">
        <f t="shared" si="1"/>
        <v>33.6</v>
      </c>
      <c r="U8" s="31">
        <f t="shared" si="2"/>
        <v>21.6</v>
      </c>
      <c r="V8" s="31" t="str">
        <f t="shared" si="3"/>
        <v/>
      </c>
      <c r="W8" s="31" t="str">
        <f t="shared" si="4"/>
        <v/>
      </c>
      <c r="X8" s="31" t="str">
        <f t="shared" si="5"/>
        <v/>
      </c>
      <c r="Y8" s="31" t="str">
        <f t="shared" si="6"/>
        <v/>
      </c>
      <c r="Z8" s="31" t="str">
        <f t="shared" si="7"/>
        <v/>
      </c>
      <c r="AA8" s="31" t="str">
        <f t="shared" si="8"/>
        <v/>
      </c>
      <c r="AB8" s="31" t="str">
        <f t="shared" si="9"/>
        <v/>
      </c>
      <c r="AC8" s="31" t="str">
        <f t="shared" si="10"/>
        <v/>
      </c>
      <c r="AD8" s="31">
        <f t="shared" si="26"/>
        <v>136.79999999999998</v>
      </c>
      <c r="AF8" s="31">
        <f t="shared" si="24"/>
        <v>42</v>
      </c>
      <c r="AG8" s="31">
        <f t="shared" si="11"/>
        <v>39.6</v>
      </c>
      <c r="AH8" s="31">
        <f t="shared" si="12"/>
        <v>33.6</v>
      </c>
      <c r="AI8" s="31" t="str">
        <f t="shared" si="13"/>
        <v/>
      </c>
      <c r="AJ8" s="31" t="str">
        <f t="shared" si="14"/>
        <v/>
      </c>
      <c r="AK8" s="31" t="str">
        <f t="shared" si="15"/>
        <v/>
      </c>
      <c r="AL8" s="31" t="str">
        <f t="shared" si="16"/>
        <v/>
      </c>
      <c r="AM8" s="31" t="str">
        <f t="shared" si="17"/>
        <v/>
      </c>
      <c r="AN8" s="31" t="str">
        <f t="shared" si="18"/>
        <v/>
      </c>
      <c r="AO8" s="31" t="str">
        <f t="shared" si="19"/>
        <v/>
      </c>
      <c r="AP8" s="31" t="str">
        <f t="shared" si="20"/>
        <v/>
      </c>
      <c r="AQ8" s="31" t="str">
        <f t="shared" si="21"/>
        <v/>
      </c>
      <c r="AR8" s="31">
        <f t="shared" si="25"/>
        <v>115.19999999999999</v>
      </c>
    </row>
    <row r="9" spans="1:44" s="13" customFormat="1" ht="15" customHeight="1" x14ac:dyDescent="0.25">
      <c r="A9" s="16"/>
      <c r="B9" s="11" t="s">
        <v>25</v>
      </c>
      <c r="C9" s="10" t="s">
        <v>7</v>
      </c>
      <c r="D9" s="12">
        <v>40.799999999999997</v>
      </c>
      <c r="E9" s="12">
        <v>20.399999999999999</v>
      </c>
      <c r="F9" s="12">
        <v>20.399999999999999</v>
      </c>
      <c r="G9" s="12">
        <v>22.4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8">
        <f>IF(SUM($O$3:$O$32)=0,AD9,AR9)</f>
        <v>104</v>
      </c>
      <c r="Q9" s="32"/>
      <c r="R9" s="31">
        <f t="shared" si="23"/>
        <v>40.799999999999997</v>
      </c>
      <c r="S9" s="31">
        <f t="shared" si="0"/>
        <v>20.399999999999999</v>
      </c>
      <c r="T9" s="31">
        <f t="shared" si="1"/>
        <v>20.399999999999999</v>
      </c>
      <c r="U9" s="31">
        <f t="shared" si="2"/>
        <v>22.4</v>
      </c>
      <c r="V9" s="31" t="str">
        <f t="shared" si="3"/>
        <v/>
      </c>
      <c r="W9" s="31" t="str">
        <f t="shared" si="4"/>
        <v/>
      </c>
      <c r="X9" s="31" t="str">
        <f t="shared" si="5"/>
        <v/>
      </c>
      <c r="Y9" s="31" t="str">
        <f t="shared" si="6"/>
        <v/>
      </c>
      <c r="Z9" s="31" t="str">
        <f t="shared" si="7"/>
        <v/>
      </c>
      <c r="AA9" s="31" t="str">
        <f t="shared" si="8"/>
        <v/>
      </c>
      <c r="AB9" s="31" t="str">
        <f t="shared" si="9"/>
        <v/>
      </c>
      <c r="AC9" s="31" t="str">
        <f t="shared" si="10"/>
        <v/>
      </c>
      <c r="AD9" s="31">
        <f t="shared" si="26"/>
        <v>104</v>
      </c>
      <c r="AF9" s="31">
        <f t="shared" si="24"/>
        <v>40.799999999999997</v>
      </c>
      <c r="AG9" s="31" t="str">
        <f t="shared" si="11"/>
        <v/>
      </c>
      <c r="AH9" s="31" t="str">
        <f t="shared" si="12"/>
        <v/>
      </c>
      <c r="AI9" s="31">
        <f t="shared" si="13"/>
        <v>22.4</v>
      </c>
      <c r="AJ9" s="31" t="str">
        <f t="shared" si="14"/>
        <v/>
      </c>
      <c r="AK9" s="31" t="str">
        <f t="shared" si="15"/>
        <v/>
      </c>
      <c r="AL9" s="31" t="str">
        <f t="shared" si="16"/>
        <v/>
      </c>
      <c r="AM9" s="31" t="str">
        <f t="shared" si="17"/>
        <v/>
      </c>
      <c r="AN9" s="31" t="str">
        <f t="shared" si="18"/>
        <v/>
      </c>
      <c r="AO9" s="31" t="str">
        <f t="shared" si="19"/>
        <v/>
      </c>
      <c r="AP9" s="31" t="str">
        <f t="shared" si="20"/>
        <v/>
      </c>
      <c r="AQ9" s="31" t="str">
        <f t="shared" si="21"/>
        <v/>
      </c>
      <c r="AR9" s="31">
        <f>SUM(AF9:AQ9)</f>
        <v>63.199999999999996</v>
      </c>
    </row>
    <row r="10" spans="1:44" s="13" customFormat="1" ht="15" customHeight="1" x14ac:dyDescent="0.25">
      <c r="A10" s="16"/>
      <c r="B10" s="11" t="s">
        <v>19</v>
      </c>
      <c r="C10" s="10" t="s">
        <v>7</v>
      </c>
      <c r="D10" s="12">
        <v>39.6</v>
      </c>
      <c r="E10" s="12">
        <v>43.2</v>
      </c>
      <c r="F10" s="12">
        <v>45.6</v>
      </c>
      <c r="G10" s="12">
        <v>60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8">
        <f t="shared" si="22"/>
        <v>188.4</v>
      </c>
      <c r="Q10" s="32"/>
      <c r="R10" s="31">
        <f t="shared" si="23"/>
        <v>39.6</v>
      </c>
      <c r="S10" s="31">
        <f t="shared" si="0"/>
        <v>43.2</v>
      </c>
      <c r="T10" s="31">
        <f t="shared" si="1"/>
        <v>45.6</v>
      </c>
      <c r="U10" s="31">
        <f t="shared" si="2"/>
        <v>60</v>
      </c>
      <c r="V10" s="31" t="str">
        <f t="shared" si="3"/>
        <v/>
      </c>
      <c r="W10" s="31" t="str">
        <f t="shared" si="4"/>
        <v/>
      </c>
      <c r="X10" s="31" t="str">
        <f t="shared" si="5"/>
        <v/>
      </c>
      <c r="Y10" s="31" t="str">
        <f t="shared" si="6"/>
        <v/>
      </c>
      <c r="Z10" s="31" t="str">
        <f t="shared" si="7"/>
        <v/>
      </c>
      <c r="AA10" s="31" t="str">
        <f t="shared" si="8"/>
        <v/>
      </c>
      <c r="AB10" s="31" t="str">
        <f t="shared" si="9"/>
        <v/>
      </c>
      <c r="AC10" s="31" t="str">
        <f t="shared" si="10"/>
        <v/>
      </c>
      <c r="AD10" s="31">
        <f t="shared" si="26"/>
        <v>188.4</v>
      </c>
      <c r="AF10" s="31" t="str">
        <f t="shared" si="24"/>
        <v/>
      </c>
      <c r="AG10" s="31">
        <f t="shared" si="11"/>
        <v>43.2</v>
      </c>
      <c r="AH10" s="31">
        <f t="shared" si="12"/>
        <v>45.6</v>
      </c>
      <c r="AI10" s="31">
        <f t="shared" si="13"/>
        <v>60</v>
      </c>
      <c r="AJ10" s="31" t="str">
        <f t="shared" si="14"/>
        <v/>
      </c>
      <c r="AK10" s="31" t="str">
        <f t="shared" si="15"/>
        <v/>
      </c>
      <c r="AL10" s="31" t="str">
        <f t="shared" si="16"/>
        <v/>
      </c>
      <c r="AM10" s="31" t="str">
        <f t="shared" si="17"/>
        <v/>
      </c>
      <c r="AN10" s="31" t="str">
        <f t="shared" si="18"/>
        <v/>
      </c>
      <c r="AO10" s="31" t="str">
        <f t="shared" si="19"/>
        <v/>
      </c>
      <c r="AP10" s="31" t="str">
        <f t="shared" si="20"/>
        <v/>
      </c>
      <c r="AQ10" s="31" t="str">
        <f t="shared" si="21"/>
        <v/>
      </c>
      <c r="AR10" s="31">
        <f t="shared" si="25"/>
        <v>148.80000000000001</v>
      </c>
    </row>
    <row r="11" spans="1:44" s="13" customFormat="1" ht="15" customHeight="1" x14ac:dyDescent="0.25">
      <c r="A11" s="16"/>
      <c r="B11" s="11" t="s">
        <v>43</v>
      </c>
      <c r="C11" s="10" t="s">
        <v>9</v>
      </c>
      <c r="D11" s="12">
        <v>38.4</v>
      </c>
      <c r="E11" s="12">
        <v>36</v>
      </c>
      <c r="F11" s="12">
        <v>39.6</v>
      </c>
      <c r="G11" s="12">
        <v>20.399999999999999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8">
        <f t="shared" si="22"/>
        <v>134.4</v>
      </c>
      <c r="Q11" s="32"/>
      <c r="R11" s="31">
        <f t="shared" si="23"/>
        <v>38.4</v>
      </c>
      <c r="S11" s="31">
        <f t="shared" si="0"/>
        <v>36</v>
      </c>
      <c r="T11" s="31">
        <f t="shared" si="1"/>
        <v>39.6</v>
      </c>
      <c r="U11" s="31">
        <f t="shared" si="2"/>
        <v>20.399999999999999</v>
      </c>
      <c r="V11" s="31" t="str">
        <f t="shared" si="3"/>
        <v/>
      </c>
      <c r="W11" s="31" t="str">
        <f t="shared" si="4"/>
        <v/>
      </c>
      <c r="X11" s="31" t="str">
        <f t="shared" si="5"/>
        <v/>
      </c>
      <c r="Y11" s="31" t="str">
        <f t="shared" si="6"/>
        <v/>
      </c>
      <c r="Z11" s="31" t="str">
        <f t="shared" si="7"/>
        <v/>
      </c>
      <c r="AA11" s="31" t="str">
        <f t="shared" si="8"/>
        <v/>
      </c>
      <c r="AB11" s="31" t="str">
        <f t="shared" si="9"/>
        <v/>
      </c>
      <c r="AC11" s="31" t="str">
        <f t="shared" si="10"/>
        <v/>
      </c>
      <c r="AD11" s="31">
        <f t="shared" si="26"/>
        <v>134.4</v>
      </c>
      <c r="AF11" s="31">
        <f t="shared" si="24"/>
        <v>38.4</v>
      </c>
      <c r="AG11" s="31">
        <f t="shared" si="11"/>
        <v>36</v>
      </c>
      <c r="AH11" s="31">
        <f t="shared" si="12"/>
        <v>39.6</v>
      </c>
      <c r="AI11" s="31" t="str">
        <f t="shared" si="13"/>
        <v/>
      </c>
      <c r="AJ11" s="31" t="str">
        <f t="shared" si="14"/>
        <v/>
      </c>
      <c r="AK11" s="31" t="str">
        <f t="shared" si="15"/>
        <v/>
      </c>
      <c r="AL11" s="31" t="str">
        <f t="shared" si="16"/>
        <v/>
      </c>
      <c r="AM11" s="31" t="str">
        <f t="shared" si="17"/>
        <v/>
      </c>
      <c r="AN11" s="31" t="str">
        <f t="shared" si="18"/>
        <v/>
      </c>
      <c r="AO11" s="31" t="str">
        <f t="shared" si="19"/>
        <v/>
      </c>
      <c r="AP11" s="31" t="str">
        <f t="shared" si="20"/>
        <v/>
      </c>
      <c r="AQ11" s="31" t="str">
        <f t="shared" si="21"/>
        <v/>
      </c>
      <c r="AR11" s="31">
        <f t="shared" si="25"/>
        <v>114</v>
      </c>
    </row>
    <row r="12" spans="1:44" s="13" customFormat="1" ht="15" customHeight="1" x14ac:dyDescent="0.25">
      <c r="A12" s="16"/>
      <c r="B12" s="11" t="s">
        <v>10</v>
      </c>
      <c r="C12" s="10" t="s">
        <v>11</v>
      </c>
      <c r="D12" s="12">
        <v>37.200000000000003</v>
      </c>
      <c r="E12" s="12">
        <v>21.6</v>
      </c>
      <c r="F12" s="12">
        <v>36</v>
      </c>
      <c r="G12" s="12">
        <v>34.799999999999997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8">
        <f t="shared" si="22"/>
        <v>129.60000000000002</v>
      </c>
      <c r="Q12" s="32"/>
      <c r="R12" s="31">
        <f t="shared" si="23"/>
        <v>37.200000000000003</v>
      </c>
      <c r="S12" s="31">
        <f t="shared" si="0"/>
        <v>21.6</v>
      </c>
      <c r="T12" s="31">
        <f>IF(F12=MIN($D12:$O12),"",F12)</f>
        <v>36</v>
      </c>
      <c r="U12" s="31">
        <f t="shared" si="2"/>
        <v>34.799999999999997</v>
      </c>
      <c r="V12" s="31" t="str">
        <f t="shared" si="3"/>
        <v/>
      </c>
      <c r="W12" s="31" t="str">
        <f t="shared" si="4"/>
        <v/>
      </c>
      <c r="X12" s="31" t="str">
        <f t="shared" si="5"/>
        <v/>
      </c>
      <c r="Y12" s="31" t="str">
        <f t="shared" si="6"/>
        <v/>
      </c>
      <c r="Z12" s="31" t="str">
        <f t="shared" si="7"/>
        <v/>
      </c>
      <c r="AA12" s="31" t="str">
        <f t="shared" si="8"/>
        <v/>
      </c>
      <c r="AB12" s="31" t="str">
        <f t="shared" si="9"/>
        <v/>
      </c>
      <c r="AC12" s="31" t="str">
        <f t="shared" si="10"/>
        <v/>
      </c>
      <c r="AD12" s="31">
        <f t="shared" si="26"/>
        <v>129.60000000000002</v>
      </c>
      <c r="AF12" s="31">
        <f t="shared" si="24"/>
        <v>37.200000000000003</v>
      </c>
      <c r="AG12" s="31" t="str">
        <f t="shared" si="11"/>
        <v/>
      </c>
      <c r="AH12" s="31">
        <f t="shared" si="12"/>
        <v>36</v>
      </c>
      <c r="AI12" s="31">
        <f t="shared" si="13"/>
        <v>34.799999999999997</v>
      </c>
      <c r="AJ12" s="31" t="str">
        <f t="shared" si="14"/>
        <v/>
      </c>
      <c r="AK12" s="31" t="str">
        <f t="shared" si="15"/>
        <v/>
      </c>
      <c r="AL12" s="31" t="str">
        <f t="shared" si="16"/>
        <v/>
      </c>
      <c r="AM12" s="31" t="str">
        <f t="shared" si="17"/>
        <v/>
      </c>
      <c r="AN12" s="31" t="str">
        <f t="shared" si="18"/>
        <v/>
      </c>
      <c r="AO12" s="31" t="str">
        <f t="shared" si="19"/>
        <v/>
      </c>
      <c r="AP12" s="31" t="str">
        <f t="shared" si="20"/>
        <v/>
      </c>
      <c r="AQ12" s="31" t="str">
        <f t="shared" si="21"/>
        <v/>
      </c>
      <c r="AR12" s="31">
        <f t="shared" si="25"/>
        <v>108</v>
      </c>
    </row>
    <row r="13" spans="1:44" s="13" customFormat="1" ht="15" customHeight="1" x14ac:dyDescent="0.25">
      <c r="A13" s="16"/>
      <c r="B13" s="11" t="s">
        <v>22</v>
      </c>
      <c r="C13" s="10" t="s">
        <v>7</v>
      </c>
      <c r="D13" s="12">
        <v>36</v>
      </c>
      <c r="E13" s="12">
        <v>42</v>
      </c>
      <c r="F13" s="12">
        <v>34.799999999999997</v>
      </c>
      <c r="G13" s="12">
        <v>31.2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8">
        <f t="shared" si="22"/>
        <v>144</v>
      </c>
      <c r="Q13" s="32"/>
      <c r="R13" s="31">
        <f t="shared" si="23"/>
        <v>36</v>
      </c>
      <c r="S13" s="31">
        <f t="shared" si="0"/>
        <v>42</v>
      </c>
      <c r="T13" s="31">
        <f t="shared" si="1"/>
        <v>34.799999999999997</v>
      </c>
      <c r="U13" s="31">
        <f t="shared" si="2"/>
        <v>31.2</v>
      </c>
      <c r="V13" s="31" t="str">
        <f t="shared" si="3"/>
        <v/>
      </c>
      <c r="W13" s="31" t="str">
        <f t="shared" si="4"/>
        <v/>
      </c>
      <c r="X13" s="31" t="str">
        <f t="shared" si="5"/>
        <v/>
      </c>
      <c r="Y13" s="31" t="str">
        <f t="shared" si="6"/>
        <v/>
      </c>
      <c r="Z13" s="31" t="str">
        <f t="shared" si="7"/>
        <v/>
      </c>
      <c r="AA13" s="31" t="str">
        <f t="shared" si="8"/>
        <v/>
      </c>
      <c r="AB13" s="31" t="str">
        <f t="shared" si="9"/>
        <v/>
      </c>
      <c r="AC13" s="31" t="str">
        <f t="shared" si="10"/>
        <v/>
      </c>
      <c r="AD13" s="31">
        <f t="shared" si="26"/>
        <v>144</v>
      </c>
      <c r="AF13" s="31">
        <f t="shared" si="24"/>
        <v>36</v>
      </c>
      <c r="AG13" s="31">
        <f t="shared" si="11"/>
        <v>42</v>
      </c>
      <c r="AH13" s="31">
        <f t="shared" si="12"/>
        <v>34.799999999999997</v>
      </c>
      <c r="AI13" s="31" t="str">
        <f t="shared" si="13"/>
        <v/>
      </c>
      <c r="AJ13" s="31" t="str">
        <f t="shared" si="14"/>
        <v/>
      </c>
      <c r="AK13" s="31" t="str">
        <f t="shared" si="15"/>
        <v/>
      </c>
      <c r="AL13" s="31" t="str">
        <f t="shared" si="16"/>
        <v/>
      </c>
      <c r="AM13" s="31" t="str">
        <f t="shared" si="17"/>
        <v/>
      </c>
      <c r="AN13" s="31" t="str">
        <f t="shared" si="18"/>
        <v/>
      </c>
      <c r="AO13" s="31" t="str">
        <f t="shared" si="19"/>
        <v/>
      </c>
      <c r="AP13" s="31" t="str">
        <f t="shared" si="20"/>
        <v/>
      </c>
      <c r="AQ13" s="31" t="str">
        <f t="shared" si="21"/>
        <v/>
      </c>
      <c r="AR13" s="31">
        <f t="shared" si="25"/>
        <v>112.8</v>
      </c>
    </row>
    <row r="14" spans="1:44" s="13" customFormat="1" ht="15" customHeight="1" x14ac:dyDescent="0.25">
      <c r="A14" s="16"/>
      <c r="B14" s="11" t="s">
        <v>30</v>
      </c>
      <c r="C14" s="10" t="s">
        <v>7</v>
      </c>
      <c r="D14" s="12">
        <v>34.799999999999997</v>
      </c>
      <c r="E14" s="12">
        <v>33.6</v>
      </c>
      <c r="F14" s="12">
        <v>30</v>
      </c>
      <c r="G14" s="12">
        <v>54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8">
        <f t="shared" si="22"/>
        <v>152.4</v>
      </c>
      <c r="Q14" s="32"/>
      <c r="R14" s="31">
        <f t="shared" si="23"/>
        <v>34.799999999999997</v>
      </c>
      <c r="S14" s="31">
        <f t="shared" si="0"/>
        <v>33.6</v>
      </c>
      <c r="T14" s="31">
        <f t="shared" si="1"/>
        <v>30</v>
      </c>
      <c r="U14" s="31">
        <f t="shared" si="2"/>
        <v>54</v>
      </c>
      <c r="V14" s="31" t="str">
        <f t="shared" si="3"/>
        <v/>
      </c>
      <c r="W14" s="31" t="str">
        <f t="shared" si="4"/>
        <v/>
      </c>
      <c r="X14" s="31" t="str">
        <f t="shared" si="5"/>
        <v/>
      </c>
      <c r="Y14" s="31" t="str">
        <f t="shared" si="6"/>
        <v/>
      </c>
      <c r="Z14" s="31" t="str">
        <f t="shared" si="7"/>
        <v/>
      </c>
      <c r="AA14" s="31" t="str">
        <f t="shared" si="8"/>
        <v/>
      </c>
      <c r="AB14" s="31" t="str">
        <f t="shared" si="9"/>
        <v/>
      </c>
      <c r="AC14" s="31" t="str">
        <f t="shared" si="10"/>
        <v/>
      </c>
      <c r="AD14" s="31">
        <f t="shared" si="26"/>
        <v>152.4</v>
      </c>
      <c r="AF14" s="31">
        <f t="shared" si="24"/>
        <v>34.799999999999997</v>
      </c>
      <c r="AG14" s="31">
        <f t="shared" si="11"/>
        <v>33.6</v>
      </c>
      <c r="AH14" s="31" t="str">
        <f t="shared" si="12"/>
        <v/>
      </c>
      <c r="AI14" s="31">
        <f t="shared" si="13"/>
        <v>54</v>
      </c>
      <c r="AJ14" s="31" t="str">
        <f t="shared" si="14"/>
        <v/>
      </c>
      <c r="AK14" s="31" t="str">
        <f t="shared" si="15"/>
        <v/>
      </c>
      <c r="AL14" s="31" t="str">
        <f t="shared" si="16"/>
        <v/>
      </c>
      <c r="AM14" s="31" t="str">
        <f t="shared" si="17"/>
        <v/>
      </c>
      <c r="AN14" s="31" t="str">
        <f t="shared" si="18"/>
        <v/>
      </c>
      <c r="AO14" s="31" t="str">
        <f t="shared" si="19"/>
        <v/>
      </c>
      <c r="AP14" s="31" t="str">
        <f t="shared" si="20"/>
        <v/>
      </c>
      <c r="AQ14" s="31" t="str">
        <f t="shared" si="21"/>
        <v/>
      </c>
      <c r="AR14" s="31">
        <f t="shared" si="25"/>
        <v>122.4</v>
      </c>
    </row>
    <row r="15" spans="1:44" s="13" customFormat="1" ht="15" customHeight="1" x14ac:dyDescent="0.25">
      <c r="A15" s="16"/>
      <c r="B15" s="11" t="s">
        <v>16</v>
      </c>
      <c r="C15" s="10" t="s">
        <v>7</v>
      </c>
      <c r="D15" s="12">
        <v>33.6</v>
      </c>
      <c r="E15" s="12">
        <v>25.2</v>
      </c>
      <c r="F15" s="12">
        <v>38.4</v>
      </c>
      <c r="G15" s="12">
        <v>37.200000000000003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8">
        <f t="shared" si="22"/>
        <v>134.39999999999998</v>
      </c>
      <c r="Q15" s="32"/>
      <c r="R15" s="31">
        <f t="shared" si="23"/>
        <v>33.6</v>
      </c>
      <c r="S15" s="31">
        <f t="shared" si="0"/>
        <v>25.2</v>
      </c>
      <c r="T15" s="31">
        <f t="shared" si="1"/>
        <v>38.4</v>
      </c>
      <c r="U15" s="31">
        <f t="shared" si="2"/>
        <v>37.200000000000003</v>
      </c>
      <c r="V15" s="31" t="str">
        <f t="shared" si="3"/>
        <v/>
      </c>
      <c r="W15" s="31" t="str">
        <f t="shared" si="4"/>
        <v/>
      </c>
      <c r="X15" s="31" t="str">
        <f t="shared" si="5"/>
        <v/>
      </c>
      <c r="Y15" s="31" t="str">
        <f t="shared" si="6"/>
        <v/>
      </c>
      <c r="Z15" s="31" t="str">
        <f t="shared" si="7"/>
        <v/>
      </c>
      <c r="AA15" s="31" t="str">
        <f t="shared" si="8"/>
        <v/>
      </c>
      <c r="AB15" s="31" t="str">
        <f t="shared" si="9"/>
        <v/>
      </c>
      <c r="AC15" s="31" t="str">
        <f t="shared" si="10"/>
        <v/>
      </c>
      <c r="AD15" s="31">
        <f t="shared" si="26"/>
        <v>134.39999999999998</v>
      </c>
      <c r="AF15" s="31">
        <f t="shared" si="24"/>
        <v>33.6</v>
      </c>
      <c r="AG15" s="31" t="str">
        <f t="shared" si="11"/>
        <v/>
      </c>
      <c r="AH15" s="31">
        <f t="shared" si="12"/>
        <v>38.4</v>
      </c>
      <c r="AI15" s="31">
        <f t="shared" si="13"/>
        <v>37.200000000000003</v>
      </c>
      <c r="AJ15" s="31" t="str">
        <f t="shared" si="14"/>
        <v/>
      </c>
      <c r="AK15" s="31" t="str">
        <f t="shared" si="15"/>
        <v/>
      </c>
      <c r="AL15" s="31" t="str">
        <f t="shared" si="16"/>
        <v/>
      </c>
      <c r="AM15" s="31" t="str">
        <f t="shared" si="17"/>
        <v/>
      </c>
      <c r="AN15" s="31" t="str">
        <f t="shared" si="18"/>
        <v/>
      </c>
      <c r="AO15" s="31" t="str">
        <f t="shared" si="19"/>
        <v/>
      </c>
      <c r="AP15" s="31" t="str">
        <f t="shared" si="20"/>
        <v/>
      </c>
      <c r="AQ15" s="31" t="str">
        <f t="shared" si="21"/>
        <v/>
      </c>
      <c r="AR15" s="31">
        <f t="shared" si="25"/>
        <v>109.2</v>
      </c>
    </row>
    <row r="16" spans="1:44" s="13" customFormat="1" ht="15" customHeight="1" x14ac:dyDescent="0.25">
      <c r="A16" s="16"/>
      <c r="B16" s="11" t="s">
        <v>15</v>
      </c>
      <c r="C16" s="10" t="s">
        <v>7</v>
      </c>
      <c r="D16" s="12">
        <v>32.4</v>
      </c>
      <c r="E16" s="12">
        <v>19.2</v>
      </c>
      <c r="F16" s="12">
        <v>28.8</v>
      </c>
      <c r="G16" s="12">
        <v>24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8">
        <f t="shared" si="22"/>
        <v>104.39999999999999</v>
      </c>
      <c r="Q16" s="32"/>
      <c r="R16" s="31">
        <f t="shared" si="23"/>
        <v>32.4</v>
      </c>
      <c r="S16" s="31">
        <f t="shared" si="0"/>
        <v>19.2</v>
      </c>
      <c r="T16" s="31">
        <f t="shared" si="1"/>
        <v>28.8</v>
      </c>
      <c r="U16" s="31">
        <f t="shared" si="2"/>
        <v>24</v>
      </c>
      <c r="V16" s="31" t="str">
        <f t="shared" si="3"/>
        <v/>
      </c>
      <c r="W16" s="31" t="str">
        <f t="shared" si="4"/>
        <v/>
      </c>
      <c r="X16" s="31" t="str">
        <f t="shared" si="5"/>
        <v/>
      </c>
      <c r="Y16" s="31" t="str">
        <f t="shared" si="6"/>
        <v/>
      </c>
      <c r="Z16" s="31" t="str">
        <f t="shared" si="7"/>
        <v/>
      </c>
      <c r="AA16" s="31" t="str">
        <f t="shared" si="8"/>
        <v/>
      </c>
      <c r="AB16" s="31" t="str">
        <f t="shared" si="9"/>
        <v/>
      </c>
      <c r="AC16" s="31" t="str">
        <f t="shared" si="10"/>
        <v/>
      </c>
      <c r="AD16" s="31">
        <f t="shared" si="26"/>
        <v>104.39999999999999</v>
      </c>
      <c r="AF16" s="31">
        <f t="shared" si="24"/>
        <v>32.4</v>
      </c>
      <c r="AG16" s="31" t="str">
        <f t="shared" si="11"/>
        <v/>
      </c>
      <c r="AH16" s="31">
        <f t="shared" si="12"/>
        <v>28.8</v>
      </c>
      <c r="AI16" s="31">
        <f t="shared" si="13"/>
        <v>24</v>
      </c>
      <c r="AJ16" s="31" t="str">
        <f t="shared" si="14"/>
        <v/>
      </c>
      <c r="AK16" s="31" t="str">
        <f t="shared" si="15"/>
        <v/>
      </c>
      <c r="AL16" s="31" t="str">
        <f t="shared" si="16"/>
        <v/>
      </c>
      <c r="AM16" s="31" t="str">
        <f t="shared" si="17"/>
        <v/>
      </c>
      <c r="AN16" s="31" t="str">
        <f t="shared" si="18"/>
        <v/>
      </c>
      <c r="AO16" s="31" t="str">
        <f t="shared" si="19"/>
        <v/>
      </c>
      <c r="AP16" s="31" t="str">
        <f t="shared" si="20"/>
        <v/>
      </c>
      <c r="AQ16" s="31" t="str">
        <f t="shared" si="21"/>
        <v/>
      </c>
      <c r="AR16" s="31">
        <f t="shared" si="25"/>
        <v>85.2</v>
      </c>
    </row>
    <row r="17" spans="1:44" s="13" customFormat="1" ht="15" customHeight="1" x14ac:dyDescent="0.25">
      <c r="A17" s="16"/>
      <c r="B17" s="11" t="s">
        <v>48</v>
      </c>
      <c r="C17" s="10" t="s">
        <v>7</v>
      </c>
      <c r="D17" s="12">
        <v>31.2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8">
        <f t="shared" si="22"/>
        <v>31.2</v>
      </c>
      <c r="Q17" s="32"/>
      <c r="R17" s="31">
        <f t="shared" si="23"/>
        <v>31.2</v>
      </c>
      <c r="S17" s="31" t="str">
        <f t="shared" si="0"/>
        <v/>
      </c>
      <c r="T17" s="31" t="str">
        <f t="shared" si="1"/>
        <v/>
      </c>
      <c r="U17" s="31" t="str">
        <f t="shared" si="2"/>
        <v/>
      </c>
      <c r="V17" s="31" t="str">
        <f t="shared" si="3"/>
        <v/>
      </c>
      <c r="W17" s="31" t="str">
        <f t="shared" si="4"/>
        <v/>
      </c>
      <c r="X17" s="31" t="str">
        <f t="shared" si="5"/>
        <v/>
      </c>
      <c r="Y17" s="31" t="str">
        <f t="shared" si="6"/>
        <v/>
      </c>
      <c r="Z17" s="31" t="str">
        <f t="shared" si="7"/>
        <v/>
      </c>
      <c r="AA17" s="31" t="str">
        <f t="shared" si="8"/>
        <v/>
      </c>
      <c r="AB17" s="31" t="str">
        <f t="shared" si="9"/>
        <v/>
      </c>
      <c r="AC17" s="31" t="str">
        <f t="shared" si="10"/>
        <v/>
      </c>
      <c r="AD17" s="31">
        <f t="shared" si="26"/>
        <v>31.2</v>
      </c>
      <c r="AF17" s="31" t="str">
        <f t="shared" si="24"/>
        <v/>
      </c>
      <c r="AG17" s="31" t="str">
        <f t="shared" si="11"/>
        <v/>
      </c>
      <c r="AH17" s="31" t="str">
        <f t="shared" si="12"/>
        <v/>
      </c>
      <c r="AI17" s="31" t="str">
        <f t="shared" si="13"/>
        <v/>
      </c>
      <c r="AJ17" s="31" t="str">
        <f t="shared" si="14"/>
        <v/>
      </c>
      <c r="AK17" s="31" t="str">
        <f t="shared" si="15"/>
        <v/>
      </c>
      <c r="AL17" s="31" t="str">
        <f t="shared" si="16"/>
        <v/>
      </c>
      <c r="AM17" s="31" t="str">
        <f t="shared" si="17"/>
        <v/>
      </c>
      <c r="AN17" s="31" t="str">
        <f t="shared" si="18"/>
        <v/>
      </c>
      <c r="AO17" s="31" t="str">
        <f t="shared" si="19"/>
        <v/>
      </c>
      <c r="AP17" s="31" t="str">
        <f t="shared" si="20"/>
        <v/>
      </c>
      <c r="AQ17" s="31" t="str">
        <f t="shared" si="21"/>
        <v/>
      </c>
      <c r="AR17" s="31">
        <f t="shared" si="25"/>
        <v>0</v>
      </c>
    </row>
    <row r="18" spans="1:44" s="13" customFormat="1" ht="15" customHeight="1" x14ac:dyDescent="0.25">
      <c r="A18" s="16"/>
      <c r="B18" s="11" t="s">
        <v>36</v>
      </c>
      <c r="C18" s="10" t="s">
        <v>9</v>
      </c>
      <c r="D18" s="12">
        <v>30</v>
      </c>
      <c r="E18" s="12">
        <v>31.2</v>
      </c>
      <c r="F18" s="12">
        <v>37.200000000000003</v>
      </c>
      <c r="G18" s="12">
        <v>38.4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8">
        <f t="shared" si="22"/>
        <v>136.80000000000001</v>
      </c>
      <c r="Q18" s="32"/>
      <c r="R18" s="31">
        <f t="shared" si="23"/>
        <v>30</v>
      </c>
      <c r="S18" s="31">
        <f t="shared" si="0"/>
        <v>31.2</v>
      </c>
      <c r="T18" s="31">
        <f t="shared" si="1"/>
        <v>37.200000000000003</v>
      </c>
      <c r="U18" s="31">
        <f t="shared" si="2"/>
        <v>38.4</v>
      </c>
      <c r="V18" s="31" t="str">
        <f t="shared" si="3"/>
        <v/>
      </c>
      <c r="W18" s="31" t="str">
        <f t="shared" si="4"/>
        <v/>
      </c>
      <c r="X18" s="31" t="str">
        <f t="shared" si="5"/>
        <v/>
      </c>
      <c r="Y18" s="31" t="str">
        <f t="shared" si="6"/>
        <v/>
      </c>
      <c r="Z18" s="31" t="str">
        <f t="shared" si="7"/>
        <v/>
      </c>
      <c r="AA18" s="31" t="str">
        <f t="shared" si="8"/>
        <v/>
      </c>
      <c r="AB18" s="31" t="str">
        <f t="shared" si="9"/>
        <v/>
      </c>
      <c r="AC18" s="31" t="str">
        <f t="shared" si="10"/>
        <v/>
      </c>
      <c r="AD18" s="31">
        <f t="shared" si="26"/>
        <v>136.80000000000001</v>
      </c>
      <c r="AF18" s="31" t="str">
        <f t="shared" si="24"/>
        <v/>
      </c>
      <c r="AG18" s="31">
        <f t="shared" si="11"/>
        <v>31.2</v>
      </c>
      <c r="AH18" s="31">
        <f t="shared" si="12"/>
        <v>37.200000000000003</v>
      </c>
      <c r="AI18" s="31">
        <f t="shared" si="13"/>
        <v>38.4</v>
      </c>
      <c r="AJ18" s="31" t="str">
        <f t="shared" si="14"/>
        <v/>
      </c>
      <c r="AK18" s="31" t="str">
        <f t="shared" si="15"/>
        <v/>
      </c>
      <c r="AL18" s="31" t="str">
        <f t="shared" si="16"/>
        <v/>
      </c>
      <c r="AM18" s="31" t="str">
        <f t="shared" si="17"/>
        <v/>
      </c>
      <c r="AN18" s="31" t="str">
        <f t="shared" si="18"/>
        <v/>
      </c>
      <c r="AO18" s="31" t="str">
        <f t="shared" si="19"/>
        <v/>
      </c>
      <c r="AP18" s="31" t="str">
        <f t="shared" si="20"/>
        <v/>
      </c>
      <c r="AQ18" s="31" t="str">
        <f t="shared" si="21"/>
        <v/>
      </c>
      <c r="AR18" s="31">
        <f t="shared" si="25"/>
        <v>106.80000000000001</v>
      </c>
    </row>
    <row r="19" spans="1:44" s="13" customFormat="1" ht="15" customHeight="1" x14ac:dyDescent="0.25">
      <c r="A19" s="16"/>
      <c r="B19" s="11" t="s">
        <v>8</v>
      </c>
      <c r="C19" s="10" t="s">
        <v>9</v>
      </c>
      <c r="D19" s="12">
        <v>28.8</v>
      </c>
      <c r="E19" s="12">
        <v>30</v>
      </c>
      <c r="F19" s="12">
        <v>49.2</v>
      </c>
      <c r="G19" s="12">
        <v>33.6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8">
        <f t="shared" si="22"/>
        <v>141.6</v>
      </c>
      <c r="Q19" s="32"/>
      <c r="R19" s="31">
        <f t="shared" si="23"/>
        <v>28.8</v>
      </c>
      <c r="S19" s="31">
        <f t="shared" si="0"/>
        <v>30</v>
      </c>
      <c r="T19" s="31">
        <f t="shared" si="1"/>
        <v>49.2</v>
      </c>
      <c r="U19" s="31">
        <f t="shared" si="2"/>
        <v>33.6</v>
      </c>
      <c r="V19" s="31" t="str">
        <f t="shared" si="3"/>
        <v/>
      </c>
      <c r="W19" s="31" t="str">
        <f t="shared" si="4"/>
        <v/>
      </c>
      <c r="X19" s="31" t="str">
        <f t="shared" si="5"/>
        <v/>
      </c>
      <c r="Y19" s="31" t="str">
        <f t="shared" si="6"/>
        <v/>
      </c>
      <c r="Z19" s="31" t="str">
        <f t="shared" si="7"/>
        <v/>
      </c>
      <c r="AA19" s="31" t="str">
        <f t="shared" si="8"/>
        <v/>
      </c>
      <c r="AB19" s="31" t="str">
        <f t="shared" si="9"/>
        <v/>
      </c>
      <c r="AC19" s="31" t="str">
        <f t="shared" si="10"/>
        <v/>
      </c>
      <c r="AD19" s="31">
        <f t="shared" si="26"/>
        <v>141.6</v>
      </c>
      <c r="AF19" s="31" t="str">
        <f t="shared" si="24"/>
        <v/>
      </c>
      <c r="AG19" s="31">
        <f t="shared" si="11"/>
        <v>30</v>
      </c>
      <c r="AH19" s="31">
        <f t="shared" si="12"/>
        <v>49.2</v>
      </c>
      <c r="AI19" s="31">
        <f t="shared" si="13"/>
        <v>33.6</v>
      </c>
      <c r="AJ19" s="31" t="str">
        <f t="shared" si="14"/>
        <v/>
      </c>
      <c r="AK19" s="31" t="str">
        <f t="shared" si="15"/>
        <v/>
      </c>
      <c r="AL19" s="31" t="str">
        <f t="shared" si="16"/>
        <v/>
      </c>
      <c r="AM19" s="31" t="str">
        <f t="shared" si="17"/>
        <v/>
      </c>
      <c r="AN19" s="31" t="str">
        <f t="shared" si="18"/>
        <v/>
      </c>
      <c r="AO19" s="31" t="str">
        <f t="shared" si="19"/>
        <v/>
      </c>
      <c r="AP19" s="31" t="str">
        <f t="shared" si="20"/>
        <v/>
      </c>
      <c r="AQ19" s="31" t="str">
        <f t="shared" si="21"/>
        <v/>
      </c>
      <c r="AR19" s="31">
        <f t="shared" si="25"/>
        <v>112.80000000000001</v>
      </c>
    </row>
    <row r="20" spans="1:44" s="13" customFormat="1" ht="15" customHeight="1" x14ac:dyDescent="0.25">
      <c r="A20" s="16"/>
      <c r="B20" s="11" t="s">
        <v>24</v>
      </c>
      <c r="C20" s="10" t="s">
        <v>11</v>
      </c>
      <c r="D20" s="12">
        <v>27.6</v>
      </c>
      <c r="E20" s="12">
        <v>37.200000000000003</v>
      </c>
      <c r="F20" s="12">
        <v>43.2</v>
      </c>
      <c r="G20" s="12">
        <v>32.4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8">
        <f t="shared" si="22"/>
        <v>140.4</v>
      </c>
      <c r="Q20" s="32"/>
      <c r="R20" s="31">
        <f t="shared" si="23"/>
        <v>27.6</v>
      </c>
      <c r="S20" s="31">
        <f t="shared" si="0"/>
        <v>37.200000000000003</v>
      </c>
      <c r="T20" s="31">
        <f t="shared" si="1"/>
        <v>43.2</v>
      </c>
      <c r="U20" s="31">
        <f t="shared" si="2"/>
        <v>32.4</v>
      </c>
      <c r="V20" s="31" t="str">
        <f t="shared" si="3"/>
        <v/>
      </c>
      <c r="W20" s="31" t="str">
        <f t="shared" si="4"/>
        <v/>
      </c>
      <c r="X20" s="31" t="str">
        <f t="shared" si="5"/>
        <v/>
      </c>
      <c r="Y20" s="31" t="str">
        <f t="shared" si="6"/>
        <v/>
      </c>
      <c r="Z20" s="31" t="str">
        <f t="shared" si="7"/>
        <v/>
      </c>
      <c r="AA20" s="31" t="str">
        <f t="shared" si="8"/>
        <v/>
      </c>
      <c r="AB20" s="31" t="str">
        <f t="shared" si="9"/>
        <v/>
      </c>
      <c r="AC20" s="31" t="str">
        <f t="shared" si="10"/>
        <v/>
      </c>
      <c r="AD20" s="31">
        <f t="shared" si="26"/>
        <v>140.4</v>
      </c>
      <c r="AF20" s="31" t="str">
        <f t="shared" si="24"/>
        <v/>
      </c>
      <c r="AG20" s="31">
        <f t="shared" si="11"/>
        <v>37.200000000000003</v>
      </c>
      <c r="AH20" s="31">
        <f t="shared" si="12"/>
        <v>43.2</v>
      </c>
      <c r="AI20" s="31">
        <f t="shared" si="13"/>
        <v>32.4</v>
      </c>
      <c r="AJ20" s="31" t="str">
        <f t="shared" si="14"/>
        <v/>
      </c>
      <c r="AK20" s="31" t="str">
        <f t="shared" si="15"/>
        <v/>
      </c>
      <c r="AL20" s="31" t="str">
        <f t="shared" si="16"/>
        <v/>
      </c>
      <c r="AM20" s="31" t="str">
        <f t="shared" si="17"/>
        <v/>
      </c>
      <c r="AN20" s="31" t="str">
        <f t="shared" si="18"/>
        <v/>
      </c>
      <c r="AO20" s="31" t="str">
        <f t="shared" si="19"/>
        <v/>
      </c>
      <c r="AP20" s="31" t="str">
        <f t="shared" si="20"/>
        <v/>
      </c>
      <c r="AQ20" s="31" t="str">
        <f t="shared" si="21"/>
        <v/>
      </c>
      <c r="AR20" s="31">
        <f t="shared" si="25"/>
        <v>112.80000000000001</v>
      </c>
    </row>
    <row r="21" spans="1:44" s="13" customFormat="1" ht="15" customHeight="1" x14ac:dyDescent="0.25">
      <c r="A21" s="16"/>
      <c r="B21" s="11" t="s">
        <v>28</v>
      </c>
      <c r="C21" s="10" t="s">
        <v>9</v>
      </c>
      <c r="D21" s="12">
        <v>26.4</v>
      </c>
      <c r="E21" s="12">
        <v>0</v>
      </c>
      <c r="F21" s="12">
        <v>0</v>
      </c>
      <c r="G21" s="12">
        <v>43.2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8">
        <f t="shared" si="22"/>
        <v>69.599999999999994</v>
      </c>
      <c r="Q21" s="32"/>
      <c r="R21" s="31">
        <f t="shared" si="23"/>
        <v>26.4</v>
      </c>
      <c r="S21" s="31" t="str">
        <f t="shared" si="0"/>
        <v/>
      </c>
      <c r="T21" s="31" t="str">
        <f t="shared" si="1"/>
        <v/>
      </c>
      <c r="U21" s="31">
        <f t="shared" si="2"/>
        <v>43.2</v>
      </c>
      <c r="V21" s="31" t="str">
        <f t="shared" si="3"/>
        <v/>
      </c>
      <c r="W21" s="31" t="str">
        <f t="shared" si="4"/>
        <v/>
      </c>
      <c r="X21" s="31" t="str">
        <f t="shared" si="5"/>
        <v/>
      </c>
      <c r="Y21" s="31" t="str">
        <f t="shared" si="6"/>
        <v/>
      </c>
      <c r="Z21" s="31" t="str">
        <f t="shared" si="7"/>
        <v/>
      </c>
      <c r="AA21" s="31" t="str">
        <f t="shared" si="8"/>
        <v/>
      </c>
      <c r="AB21" s="31" t="str">
        <f t="shared" si="9"/>
        <v/>
      </c>
      <c r="AC21" s="31" t="str">
        <f t="shared" si="10"/>
        <v/>
      </c>
      <c r="AD21" s="31">
        <f t="shared" si="26"/>
        <v>69.599999999999994</v>
      </c>
      <c r="AF21" s="31" t="str">
        <f t="shared" si="24"/>
        <v/>
      </c>
      <c r="AG21" s="31" t="str">
        <f t="shared" si="11"/>
        <v/>
      </c>
      <c r="AH21" s="31" t="str">
        <f t="shared" si="12"/>
        <v/>
      </c>
      <c r="AI21" s="31">
        <f t="shared" si="13"/>
        <v>43.2</v>
      </c>
      <c r="AJ21" s="31" t="str">
        <f t="shared" si="14"/>
        <v/>
      </c>
      <c r="AK21" s="31" t="str">
        <f t="shared" si="15"/>
        <v/>
      </c>
      <c r="AL21" s="31" t="str">
        <f t="shared" si="16"/>
        <v/>
      </c>
      <c r="AM21" s="31" t="str">
        <f t="shared" si="17"/>
        <v/>
      </c>
      <c r="AN21" s="31" t="str">
        <f t="shared" si="18"/>
        <v/>
      </c>
      <c r="AO21" s="31" t="str">
        <f t="shared" si="19"/>
        <v/>
      </c>
      <c r="AP21" s="31" t="str">
        <f t="shared" si="20"/>
        <v/>
      </c>
      <c r="AQ21" s="31" t="str">
        <f t="shared" si="21"/>
        <v/>
      </c>
      <c r="AR21" s="31">
        <f t="shared" si="25"/>
        <v>43.2</v>
      </c>
    </row>
    <row r="22" spans="1:44" s="13" customFormat="1" ht="15" customHeight="1" x14ac:dyDescent="0.25">
      <c r="A22" s="16"/>
      <c r="B22" s="11" t="s">
        <v>37</v>
      </c>
      <c r="C22" s="10" t="s">
        <v>7</v>
      </c>
      <c r="D22" s="12">
        <v>25.2</v>
      </c>
      <c r="E22" s="12">
        <v>60</v>
      </c>
      <c r="F22" s="12">
        <v>42</v>
      </c>
      <c r="G22" s="12">
        <v>26.4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8">
        <f t="shared" si="22"/>
        <v>153.6</v>
      </c>
      <c r="Q22" s="32"/>
      <c r="R22" s="31">
        <f t="shared" si="23"/>
        <v>25.2</v>
      </c>
      <c r="S22" s="31">
        <f t="shared" si="0"/>
        <v>60</v>
      </c>
      <c r="T22" s="31">
        <f t="shared" si="1"/>
        <v>42</v>
      </c>
      <c r="U22" s="31">
        <f t="shared" si="2"/>
        <v>26.4</v>
      </c>
      <c r="V22" s="31" t="str">
        <f t="shared" si="3"/>
        <v/>
      </c>
      <c r="W22" s="31" t="str">
        <f t="shared" si="4"/>
        <v/>
      </c>
      <c r="X22" s="31" t="str">
        <f t="shared" si="5"/>
        <v/>
      </c>
      <c r="Y22" s="31" t="str">
        <f t="shared" si="6"/>
        <v/>
      </c>
      <c r="Z22" s="31" t="str">
        <f t="shared" si="7"/>
        <v/>
      </c>
      <c r="AA22" s="31" t="str">
        <f t="shared" si="8"/>
        <v/>
      </c>
      <c r="AB22" s="31" t="str">
        <f t="shared" si="9"/>
        <v/>
      </c>
      <c r="AC22" s="31" t="str">
        <f t="shared" si="10"/>
        <v/>
      </c>
      <c r="AD22" s="31">
        <f t="shared" si="26"/>
        <v>153.6</v>
      </c>
      <c r="AF22" s="31" t="str">
        <f t="shared" si="24"/>
        <v/>
      </c>
      <c r="AG22" s="31">
        <f t="shared" si="11"/>
        <v>60</v>
      </c>
      <c r="AH22" s="31">
        <f t="shared" si="12"/>
        <v>42</v>
      </c>
      <c r="AI22" s="31">
        <f t="shared" si="13"/>
        <v>26.4</v>
      </c>
      <c r="AJ22" s="31" t="str">
        <f t="shared" si="14"/>
        <v/>
      </c>
      <c r="AK22" s="31" t="str">
        <f t="shared" si="15"/>
        <v/>
      </c>
      <c r="AL22" s="31" t="str">
        <f t="shared" si="16"/>
        <v/>
      </c>
      <c r="AM22" s="31" t="str">
        <f t="shared" si="17"/>
        <v/>
      </c>
      <c r="AN22" s="31" t="str">
        <f t="shared" si="18"/>
        <v/>
      </c>
      <c r="AO22" s="31" t="str">
        <f t="shared" si="19"/>
        <v/>
      </c>
      <c r="AP22" s="31" t="str">
        <f t="shared" si="20"/>
        <v/>
      </c>
      <c r="AQ22" s="31" t="str">
        <f t="shared" si="21"/>
        <v/>
      </c>
      <c r="AR22" s="31">
        <f t="shared" si="25"/>
        <v>128.4</v>
      </c>
    </row>
    <row r="23" spans="1:44" s="13" customFormat="1" ht="15" customHeight="1" x14ac:dyDescent="0.25">
      <c r="A23" s="16"/>
      <c r="B23" s="11" t="s">
        <v>17</v>
      </c>
      <c r="C23" s="10" t="s">
        <v>7</v>
      </c>
      <c r="D23" s="12">
        <v>24</v>
      </c>
      <c r="E23" s="12">
        <v>34.799999999999997</v>
      </c>
      <c r="F23" s="12">
        <v>24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8">
        <f t="shared" si="22"/>
        <v>82.8</v>
      </c>
      <c r="Q23" s="32"/>
      <c r="R23" s="31">
        <f t="shared" si="23"/>
        <v>24</v>
      </c>
      <c r="S23" s="31">
        <f t="shared" si="0"/>
        <v>34.799999999999997</v>
      </c>
      <c r="T23" s="31">
        <f t="shared" si="1"/>
        <v>24</v>
      </c>
      <c r="U23" s="31" t="str">
        <f t="shared" si="2"/>
        <v/>
      </c>
      <c r="V23" s="31" t="str">
        <f t="shared" si="3"/>
        <v/>
      </c>
      <c r="W23" s="31" t="str">
        <f t="shared" si="4"/>
        <v/>
      </c>
      <c r="X23" s="31" t="str">
        <f t="shared" si="5"/>
        <v/>
      </c>
      <c r="Y23" s="31" t="str">
        <f t="shared" si="6"/>
        <v/>
      </c>
      <c r="Z23" s="31" t="str">
        <f t="shared" si="7"/>
        <v/>
      </c>
      <c r="AA23" s="31" t="str">
        <f t="shared" si="8"/>
        <v/>
      </c>
      <c r="AB23" s="31" t="str">
        <f t="shared" si="9"/>
        <v/>
      </c>
      <c r="AC23" s="31" t="str">
        <f t="shared" si="10"/>
        <v/>
      </c>
      <c r="AD23" s="31">
        <f t="shared" si="26"/>
        <v>82.8</v>
      </c>
      <c r="AF23" s="31" t="str">
        <f t="shared" si="24"/>
        <v/>
      </c>
      <c r="AG23" s="31">
        <f t="shared" si="11"/>
        <v>34.799999999999997</v>
      </c>
      <c r="AH23" s="31" t="str">
        <f t="shared" si="12"/>
        <v/>
      </c>
      <c r="AI23" s="31" t="str">
        <f t="shared" si="13"/>
        <v/>
      </c>
      <c r="AJ23" s="31" t="str">
        <f t="shared" si="14"/>
        <v/>
      </c>
      <c r="AK23" s="31" t="str">
        <f t="shared" si="15"/>
        <v/>
      </c>
      <c r="AL23" s="31" t="str">
        <f t="shared" si="16"/>
        <v/>
      </c>
      <c r="AM23" s="31" t="str">
        <f t="shared" si="17"/>
        <v/>
      </c>
      <c r="AN23" s="31" t="str">
        <f t="shared" si="18"/>
        <v/>
      </c>
      <c r="AO23" s="31" t="str">
        <f t="shared" si="19"/>
        <v/>
      </c>
      <c r="AP23" s="31" t="str">
        <f t="shared" si="20"/>
        <v/>
      </c>
      <c r="AQ23" s="31" t="str">
        <f t="shared" si="21"/>
        <v/>
      </c>
      <c r="AR23" s="31">
        <f t="shared" si="25"/>
        <v>34.799999999999997</v>
      </c>
    </row>
    <row r="24" spans="1:44" s="13" customFormat="1" ht="15" customHeight="1" x14ac:dyDescent="0.25">
      <c r="A24" s="16"/>
      <c r="B24" s="11" t="s">
        <v>42</v>
      </c>
      <c r="C24" s="10" t="s">
        <v>7</v>
      </c>
      <c r="D24" s="12">
        <v>22.8</v>
      </c>
      <c r="E24" s="12">
        <v>49.2</v>
      </c>
      <c r="F24" s="12">
        <v>25.2</v>
      </c>
      <c r="G24" s="12">
        <v>25.2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8">
        <f t="shared" si="22"/>
        <v>122.4</v>
      </c>
      <c r="Q24" s="32"/>
      <c r="R24" s="31">
        <f t="shared" si="23"/>
        <v>22.8</v>
      </c>
      <c r="S24" s="31">
        <f t="shared" si="0"/>
        <v>49.2</v>
      </c>
      <c r="T24" s="31">
        <f t="shared" si="1"/>
        <v>25.2</v>
      </c>
      <c r="U24" s="31">
        <f t="shared" si="2"/>
        <v>25.2</v>
      </c>
      <c r="V24" s="31" t="str">
        <f t="shared" si="3"/>
        <v/>
      </c>
      <c r="W24" s="31" t="str">
        <f t="shared" si="4"/>
        <v/>
      </c>
      <c r="X24" s="31" t="str">
        <f t="shared" si="5"/>
        <v/>
      </c>
      <c r="Y24" s="31" t="str">
        <f t="shared" si="6"/>
        <v/>
      </c>
      <c r="Z24" s="31" t="str">
        <f t="shared" si="7"/>
        <v/>
      </c>
      <c r="AA24" s="31" t="str">
        <f t="shared" si="8"/>
        <v/>
      </c>
      <c r="AB24" s="31" t="str">
        <f t="shared" si="9"/>
        <v/>
      </c>
      <c r="AC24" s="31" t="str">
        <f t="shared" si="10"/>
        <v/>
      </c>
      <c r="AD24" s="31">
        <f t="shared" si="26"/>
        <v>122.4</v>
      </c>
      <c r="AF24" s="31" t="str">
        <f t="shared" si="24"/>
        <v/>
      </c>
      <c r="AG24" s="31">
        <f t="shared" si="11"/>
        <v>49.2</v>
      </c>
      <c r="AH24" s="31">
        <f t="shared" si="12"/>
        <v>25.2</v>
      </c>
      <c r="AI24" s="31">
        <f t="shared" si="13"/>
        <v>25.2</v>
      </c>
      <c r="AJ24" s="31" t="str">
        <f t="shared" si="14"/>
        <v/>
      </c>
      <c r="AK24" s="31" t="str">
        <f t="shared" si="15"/>
        <v/>
      </c>
      <c r="AL24" s="31" t="str">
        <f t="shared" si="16"/>
        <v/>
      </c>
      <c r="AM24" s="31" t="str">
        <f t="shared" si="17"/>
        <v/>
      </c>
      <c r="AN24" s="31" t="str">
        <f t="shared" si="18"/>
        <v/>
      </c>
      <c r="AO24" s="31" t="str">
        <f t="shared" si="19"/>
        <v/>
      </c>
      <c r="AP24" s="31" t="str">
        <f t="shared" si="20"/>
        <v/>
      </c>
      <c r="AQ24" s="31" t="str">
        <f t="shared" si="21"/>
        <v/>
      </c>
      <c r="AR24" s="31">
        <f t="shared" si="25"/>
        <v>99.600000000000009</v>
      </c>
    </row>
    <row r="25" spans="1:44" s="13" customFormat="1" ht="15" customHeight="1" x14ac:dyDescent="0.25">
      <c r="A25" s="16"/>
      <c r="B25" s="11" t="s">
        <v>38</v>
      </c>
      <c r="C25" s="10" t="s">
        <v>7</v>
      </c>
      <c r="D25" s="12">
        <v>21.6</v>
      </c>
      <c r="E25" s="12">
        <v>54</v>
      </c>
      <c r="F25" s="12">
        <v>21.6</v>
      </c>
      <c r="G25" s="12">
        <v>30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8">
        <f t="shared" si="22"/>
        <v>127.19999999999999</v>
      </c>
      <c r="Q25" s="32"/>
      <c r="R25" s="31">
        <f t="shared" si="23"/>
        <v>21.6</v>
      </c>
      <c r="S25" s="31">
        <f t="shared" si="0"/>
        <v>54</v>
      </c>
      <c r="T25" s="31">
        <f t="shared" si="1"/>
        <v>21.6</v>
      </c>
      <c r="U25" s="31">
        <f t="shared" si="2"/>
        <v>30</v>
      </c>
      <c r="V25" s="31" t="str">
        <f t="shared" si="3"/>
        <v/>
      </c>
      <c r="W25" s="31" t="str">
        <f t="shared" si="4"/>
        <v/>
      </c>
      <c r="X25" s="31" t="str">
        <f t="shared" si="5"/>
        <v/>
      </c>
      <c r="Y25" s="31" t="str">
        <f t="shared" si="6"/>
        <v/>
      </c>
      <c r="Z25" s="31" t="str">
        <f t="shared" si="7"/>
        <v/>
      </c>
      <c r="AA25" s="31" t="str">
        <f t="shared" si="8"/>
        <v/>
      </c>
      <c r="AB25" s="31" t="str">
        <f t="shared" si="9"/>
        <v/>
      </c>
      <c r="AC25" s="31" t="str">
        <f t="shared" si="10"/>
        <v/>
      </c>
      <c r="AD25" s="31">
        <f t="shared" si="26"/>
        <v>127.19999999999999</v>
      </c>
      <c r="AF25" s="31" t="str">
        <f t="shared" si="24"/>
        <v/>
      </c>
      <c r="AG25" s="31">
        <f t="shared" si="11"/>
        <v>54</v>
      </c>
      <c r="AH25" s="31" t="str">
        <f t="shared" si="12"/>
        <v/>
      </c>
      <c r="AI25" s="31">
        <f t="shared" si="13"/>
        <v>30</v>
      </c>
      <c r="AJ25" s="31" t="str">
        <f t="shared" si="14"/>
        <v/>
      </c>
      <c r="AK25" s="31" t="str">
        <f t="shared" si="15"/>
        <v/>
      </c>
      <c r="AL25" s="31" t="str">
        <f t="shared" si="16"/>
        <v/>
      </c>
      <c r="AM25" s="31" t="str">
        <f t="shared" si="17"/>
        <v/>
      </c>
      <c r="AN25" s="31" t="str">
        <f t="shared" si="18"/>
        <v/>
      </c>
      <c r="AO25" s="31" t="str">
        <f t="shared" si="19"/>
        <v/>
      </c>
      <c r="AP25" s="31" t="str">
        <f t="shared" si="20"/>
        <v/>
      </c>
      <c r="AQ25" s="31" t="str">
        <f t="shared" si="21"/>
        <v/>
      </c>
      <c r="AR25" s="31">
        <f t="shared" si="25"/>
        <v>84</v>
      </c>
    </row>
    <row r="26" spans="1:44" s="13" customFormat="1" ht="15" customHeight="1" x14ac:dyDescent="0.25">
      <c r="A26" s="16"/>
      <c r="B26" s="11" t="s">
        <v>44</v>
      </c>
      <c r="C26" s="10" t="s">
        <v>9</v>
      </c>
      <c r="D26" s="12">
        <v>20.399999999999999</v>
      </c>
      <c r="E26" s="12">
        <v>28.8</v>
      </c>
      <c r="F26" s="12">
        <v>31.2</v>
      </c>
      <c r="G26" s="12">
        <v>27.6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8">
        <f t="shared" si="22"/>
        <v>108</v>
      </c>
      <c r="Q26" s="32"/>
      <c r="R26" s="31">
        <f t="shared" si="23"/>
        <v>20.399999999999999</v>
      </c>
      <c r="S26" s="31">
        <f t="shared" si="0"/>
        <v>28.8</v>
      </c>
      <c r="T26" s="31">
        <f t="shared" si="1"/>
        <v>31.2</v>
      </c>
      <c r="U26" s="31">
        <f t="shared" si="2"/>
        <v>27.6</v>
      </c>
      <c r="V26" s="31" t="str">
        <f t="shared" si="3"/>
        <v/>
      </c>
      <c r="W26" s="31" t="str">
        <f t="shared" si="4"/>
        <v/>
      </c>
      <c r="X26" s="31" t="str">
        <f t="shared" si="5"/>
        <v/>
      </c>
      <c r="Y26" s="31" t="str">
        <f t="shared" si="6"/>
        <v/>
      </c>
      <c r="Z26" s="31" t="str">
        <f t="shared" si="7"/>
        <v/>
      </c>
      <c r="AA26" s="31" t="str">
        <f t="shared" si="8"/>
        <v/>
      </c>
      <c r="AB26" s="31" t="str">
        <f t="shared" si="9"/>
        <v/>
      </c>
      <c r="AC26" s="31" t="str">
        <f t="shared" si="10"/>
        <v/>
      </c>
      <c r="AD26" s="31">
        <f t="shared" si="26"/>
        <v>108</v>
      </c>
      <c r="AF26" s="31" t="str">
        <f t="shared" si="24"/>
        <v/>
      </c>
      <c r="AG26" s="31">
        <f t="shared" si="11"/>
        <v>28.8</v>
      </c>
      <c r="AH26" s="31">
        <f t="shared" si="12"/>
        <v>31.2</v>
      </c>
      <c r="AI26" s="31">
        <f t="shared" si="13"/>
        <v>27.6</v>
      </c>
      <c r="AJ26" s="31" t="str">
        <f t="shared" si="14"/>
        <v/>
      </c>
      <c r="AK26" s="31" t="str">
        <f t="shared" si="15"/>
        <v/>
      </c>
      <c r="AL26" s="31" t="str">
        <f t="shared" si="16"/>
        <v/>
      </c>
      <c r="AM26" s="31" t="str">
        <f t="shared" si="17"/>
        <v/>
      </c>
      <c r="AN26" s="31" t="str">
        <f t="shared" si="18"/>
        <v/>
      </c>
      <c r="AO26" s="31" t="str">
        <f t="shared" si="19"/>
        <v/>
      </c>
      <c r="AP26" s="31" t="str">
        <f t="shared" si="20"/>
        <v/>
      </c>
      <c r="AQ26" s="31" t="str">
        <f t="shared" si="21"/>
        <v/>
      </c>
      <c r="AR26" s="31">
        <f t="shared" si="25"/>
        <v>87.6</v>
      </c>
    </row>
    <row r="27" spans="1:44" s="13" customFormat="1" ht="15" customHeight="1" x14ac:dyDescent="0.25">
      <c r="A27" s="16"/>
      <c r="B27" s="11" t="s">
        <v>20</v>
      </c>
      <c r="C27" s="10" t="s">
        <v>11</v>
      </c>
      <c r="D27" s="12">
        <v>19.2</v>
      </c>
      <c r="E27" s="12">
        <v>24</v>
      </c>
      <c r="F27" s="12">
        <v>32.4</v>
      </c>
      <c r="G27" s="12">
        <v>36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8">
        <f t="shared" si="22"/>
        <v>111.6</v>
      </c>
      <c r="Q27" s="32"/>
      <c r="R27" s="31">
        <f t="shared" si="23"/>
        <v>19.2</v>
      </c>
      <c r="S27" s="31">
        <f t="shared" si="0"/>
        <v>24</v>
      </c>
      <c r="T27" s="31">
        <f t="shared" si="1"/>
        <v>32.4</v>
      </c>
      <c r="U27" s="31">
        <f t="shared" si="2"/>
        <v>36</v>
      </c>
      <c r="V27" s="31" t="str">
        <f t="shared" si="3"/>
        <v/>
      </c>
      <c r="W27" s="31" t="str">
        <f t="shared" si="4"/>
        <v/>
      </c>
      <c r="X27" s="31" t="str">
        <f t="shared" si="5"/>
        <v/>
      </c>
      <c r="Y27" s="31" t="str">
        <f t="shared" si="6"/>
        <v/>
      </c>
      <c r="Z27" s="31" t="str">
        <f t="shared" si="7"/>
        <v/>
      </c>
      <c r="AA27" s="31" t="str">
        <f t="shared" si="8"/>
        <v/>
      </c>
      <c r="AB27" s="31" t="str">
        <f t="shared" si="9"/>
        <v/>
      </c>
      <c r="AC27" s="31" t="str">
        <f t="shared" si="10"/>
        <v/>
      </c>
      <c r="AD27" s="31">
        <f t="shared" si="26"/>
        <v>111.6</v>
      </c>
      <c r="AF27" s="31" t="str">
        <f t="shared" si="24"/>
        <v/>
      </c>
      <c r="AG27" s="31">
        <f t="shared" si="11"/>
        <v>24</v>
      </c>
      <c r="AH27" s="31">
        <f t="shared" si="12"/>
        <v>32.4</v>
      </c>
      <c r="AI27" s="31">
        <f t="shared" si="13"/>
        <v>36</v>
      </c>
      <c r="AJ27" s="31" t="str">
        <f t="shared" si="14"/>
        <v/>
      </c>
      <c r="AK27" s="31" t="str">
        <f t="shared" si="15"/>
        <v/>
      </c>
      <c r="AL27" s="31" t="str">
        <f t="shared" si="16"/>
        <v/>
      </c>
      <c r="AM27" s="31" t="str">
        <f t="shared" si="17"/>
        <v/>
      </c>
      <c r="AN27" s="31" t="str">
        <f t="shared" si="18"/>
        <v/>
      </c>
      <c r="AO27" s="31" t="str">
        <f t="shared" si="19"/>
        <v/>
      </c>
      <c r="AP27" s="31" t="str">
        <f t="shared" si="20"/>
        <v/>
      </c>
      <c r="AQ27" s="31" t="str">
        <f t="shared" si="21"/>
        <v/>
      </c>
      <c r="AR27" s="31">
        <f t="shared" si="25"/>
        <v>92.4</v>
      </c>
    </row>
    <row r="28" spans="1:44" s="13" customFormat="1" ht="15" customHeight="1" x14ac:dyDescent="0.25">
      <c r="A28" s="16"/>
      <c r="B28" s="11" t="s">
        <v>39</v>
      </c>
      <c r="C28" s="10" t="s">
        <v>7</v>
      </c>
      <c r="D28" s="12">
        <v>18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8">
        <f t="shared" si="22"/>
        <v>18</v>
      </c>
      <c r="Q28" s="32"/>
      <c r="R28" s="31">
        <f t="shared" si="23"/>
        <v>18</v>
      </c>
      <c r="S28" s="31" t="str">
        <f t="shared" si="0"/>
        <v/>
      </c>
      <c r="T28" s="31" t="str">
        <f t="shared" si="1"/>
        <v/>
      </c>
      <c r="U28" s="31" t="str">
        <f t="shared" si="2"/>
        <v/>
      </c>
      <c r="V28" s="31" t="str">
        <f t="shared" si="3"/>
        <v/>
      </c>
      <c r="W28" s="31" t="str">
        <f t="shared" si="4"/>
        <v/>
      </c>
      <c r="X28" s="31" t="str">
        <f t="shared" si="5"/>
        <v/>
      </c>
      <c r="Y28" s="31" t="str">
        <f t="shared" si="6"/>
        <v/>
      </c>
      <c r="Z28" s="31" t="str">
        <f t="shared" si="7"/>
        <v/>
      </c>
      <c r="AA28" s="31" t="str">
        <f t="shared" si="8"/>
        <v/>
      </c>
      <c r="AB28" s="31" t="str">
        <f t="shared" si="9"/>
        <v/>
      </c>
      <c r="AC28" s="31" t="str">
        <f t="shared" si="10"/>
        <v/>
      </c>
      <c r="AD28" s="31">
        <f t="shared" si="26"/>
        <v>18</v>
      </c>
      <c r="AF28" s="31" t="str">
        <f t="shared" si="24"/>
        <v/>
      </c>
      <c r="AG28" s="31" t="str">
        <f t="shared" si="11"/>
        <v/>
      </c>
      <c r="AH28" s="31" t="str">
        <f t="shared" si="12"/>
        <v/>
      </c>
      <c r="AI28" s="31" t="str">
        <f t="shared" si="13"/>
        <v/>
      </c>
      <c r="AJ28" s="31" t="str">
        <f t="shared" si="14"/>
        <v/>
      </c>
      <c r="AK28" s="31" t="str">
        <f t="shared" si="15"/>
        <v/>
      </c>
      <c r="AL28" s="31" t="str">
        <f t="shared" si="16"/>
        <v/>
      </c>
      <c r="AM28" s="31" t="str">
        <f t="shared" si="17"/>
        <v/>
      </c>
      <c r="AN28" s="31" t="str">
        <f t="shared" si="18"/>
        <v/>
      </c>
      <c r="AO28" s="31" t="str">
        <f t="shared" si="19"/>
        <v/>
      </c>
      <c r="AP28" s="31" t="str">
        <f t="shared" si="20"/>
        <v/>
      </c>
      <c r="AQ28" s="31" t="str">
        <f t="shared" si="21"/>
        <v/>
      </c>
      <c r="AR28" s="31">
        <f t="shared" si="25"/>
        <v>0</v>
      </c>
    </row>
    <row r="29" spans="1:44" s="13" customFormat="1" ht="15" customHeight="1" x14ac:dyDescent="0.25">
      <c r="A29" s="16"/>
      <c r="B29" s="11" t="s">
        <v>35</v>
      </c>
      <c r="C29" s="10" t="s">
        <v>11</v>
      </c>
      <c r="D29" s="12">
        <v>0</v>
      </c>
      <c r="E29" s="12">
        <v>40.799999999999997</v>
      </c>
      <c r="F29" s="12">
        <v>22.8</v>
      </c>
      <c r="G29" s="12">
        <v>42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8">
        <f t="shared" si="22"/>
        <v>105.6</v>
      </c>
      <c r="Q29" s="32"/>
      <c r="R29" s="31" t="str">
        <f t="shared" si="23"/>
        <v/>
      </c>
      <c r="S29" s="31">
        <f t="shared" si="0"/>
        <v>40.799999999999997</v>
      </c>
      <c r="T29" s="31">
        <f t="shared" si="1"/>
        <v>22.8</v>
      </c>
      <c r="U29" s="31">
        <f t="shared" si="2"/>
        <v>42</v>
      </c>
      <c r="V29" s="31" t="str">
        <f t="shared" si="3"/>
        <v/>
      </c>
      <c r="W29" s="31" t="str">
        <f t="shared" si="4"/>
        <v/>
      </c>
      <c r="X29" s="31" t="str">
        <f t="shared" si="5"/>
        <v/>
      </c>
      <c r="Y29" s="31" t="str">
        <f t="shared" si="6"/>
        <v/>
      </c>
      <c r="Z29" s="31" t="str">
        <f t="shared" si="7"/>
        <v/>
      </c>
      <c r="AA29" s="31" t="str">
        <f t="shared" si="8"/>
        <v/>
      </c>
      <c r="AB29" s="31" t="str">
        <f t="shared" si="9"/>
        <v/>
      </c>
      <c r="AC29" s="31" t="str">
        <f t="shared" si="10"/>
        <v/>
      </c>
      <c r="AD29" s="31">
        <f t="shared" si="26"/>
        <v>105.6</v>
      </c>
      <c r="AF29" s="31" t="str">
        <f t="shared" si="24"/>
        <v/>
      </c>
      <c r="AG29" s="31">
        <f t="shared" si="11"/>
        <v>40.799999999999997</v>
      </c>
      <c r="AH29" s="31" t="str">
        <f t="shared" si="12"/>
        <v/>
      </c>
      <c r="AI29" s="31">
        <f t="shared" si="13"/>
        <v>42</v>
      </c>
      <c r="AJ29" s="31" t="str">
        <f t="shared" si="14"/>
        <v/>
      </c>
      <c r="AK29" s="31" t="str">
        <f t="shared" si="15"/>
        <v/>
      </c>
      <c r="AL29" s="31" t="str">
        <f t="shared" si="16"/>
        <v/>
      </c>
      <c r="AM29" s="31" t="str">
        <f t="shared" si="17"/>
        <v/>
      </c>
      <c r="AN29" s="31" t="str">
        <f t="shared" si="18"/>
        <v/>
      </c>
      <c r="AO29" s="31" t="str">
        <f t="shared" si="19"/>
        <v/>
      </c>
      <c r="AP29" s="31" t="str">
        <f t="shared" si="20"/>
        <v/>
      </c>
      <c r="AQ29" s="31" t="str">
        <f t="shared" si="21"/>
        <v/>
      </c>
      <c r="AR29" s="31">
        <f t="shared" si="25"/>
        <v>82.8</v>
      </c>
    </row>
    <row r="30" spans="1:44" s="13" customFormat="1" ht="15" customHeight="1" x14ac:dyDescent="0.25">
      <c r="A30" s="16"/>
      <c r="B30" s="11" t="s">
        <v>18</v>
      </c>
      <c r="C30" s="10" t="s">
        <v>11</v>
      </c>
      <c r="D30" s="12">
        <v>0</v>
      </c>
      <c r="E30" s="12">
        <v>26.4</v>
      </c>
      <c r="F30" s="12">
        <v>26.4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8">
        <f t="shared" si="22"/>
        <v>52.8</v>
      </c>
      <c r="Q30" s="32"/>
      <c r="R30" s="31" t="str">
        <f t="shared" si="23"/>
        <v/>
      </c>
      <c r="S30" s="31">
        <f t="shared" si="0"/>
        <v>26.4</v>
      </c>
      <c r="T30" s="31">
        <f t="shared" si="1"/>
        <v>26.4</v>
      </c>
      <c r="U30" s="31" t="str">
        <f t="shared" si="2"/>
        <v/>
      </c>
      <c r="V30" s="31" t="str">
        <f t="shared" si="3"/>
        <v/>
      </c>
      <c r="W30" s="31" t="str">
        <f t="shared" si="4"/>
        <v/>
      </c>
      <c r="X30" s="31" t="str">
        <f t="shared" si="5"/>
        <v/>
      </c>
      <c r="Y30" s="31" t="str">
        <f t="shared" si="6"/>
        <v/>
      </c>
      <c r="Z30" s="31" t="str">
        <f t="shared" si="7"/>
        <v/>
      </c>
      <c r="AA30" s="31" t="str">
        <f t="shared" si="8"/>
        <v/>
      </c>
      <c r="AB30" s="31" t="str">
        <f t="shared" si="9"/>
        <v/>
      </c>
      <c r="AC30" s="31" t="str">
        <f t="shared" si="10"/>
        <v/>
      </c>
      <c r="AD30" s="31">
        <f t="shared" si="26"/>
        <v>52.8</v>
      </c>
      <c r="AF30" s="31" t="str">
        <f t="shared" si="24"/>
        <v/>
      </c>
      <c r="AG30" s="31" t="str">
        <f t="shared" si="11"/>
        <v/>
      </c>
      <c r="AH30" s="31" t="str">
        <f t="shared" si="12"/>
        <v/>
      </c>
      <c r="AI30" s="31" t="str">
        <f t="shared" si="13"/>
        <v/>
      </c>
      <c r="AJ30" s="31" t="str">
        <f t="shared" si="14"/>
        <v/>
      </c>
      <c r="AK30" s="31" t="str">
        <f t="shared" si="15"/>
        <v/>
      </c>
      <c r="AL30" s="31" t="str">
        <f t="shared" si="16"/>
        <v/>
      </c>
      <c r="AM30" s="31" t="str">
        <f t="shared" si="17"/>
        <v/>
      </c>
      <c r="AN30" s="31" t="str">
        <f t="shared" si="18"/>
        <v/>
      </c>
      <c r="AO30" s="31" t="str">
        <f t="shared" si="19"/>
        <v/>
      </c>
      <c r="AP30" s="31" t="str">
        <f t="shared" si="20"/>
        <v/>
      </c>
      <c r="AQ30" s="31" t="str">
        <f t="shared" si="21"/>
        <v/>
      </c>
      <c r="AR30" s="31">
        <f t="shared" si="25"/>
        <v>0</v>
      </c>
    </row>
    <row r="31" spans="1:44" s="13" customFormat="1" ht="15" customHeight="1" x14ac:dyDescent="0.25">
      <c r="A31" s="16"/>
      <c r="B31" s="11" t="s">
        <v>40</v>
      </c>
      <c r="C31" s="10" t="s">
        <v>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8">
        <f t="shared" si="22"/>
        <v>0</v>
      </c>
      <c r="Q31" s="32"/>
      <c r="R31" s="31" t="str">
        <f t="shared" si="23"/>
        <v/>
      </c>
      <c r="S31" s="31" t="str">
        <f t="shared" si="0"/>
        <v/>
      </c>
      <c r="T31" s="31" t="str">
        <f t="shared" si="1"/>
        <v/>
      </c>
      <c r="U31" s="31" t="str">
        <f t="shared" si="2"/>
        <v/>
      </c>
      <c r="V31" s="31" t="str">
        <f t="shared" si="3"/>
        <v/>
      </c>
      <c r="W31" s="31" t="str">
        <f t="shared" si="4"/>
        <v/>
      </c>
      <c r="X31" s="31" t="str">
        <f t="shared" si="5"/>
        <v/>
      </c>
      <c r="Y31" s="31" t="str">
        <f t="shared" si="6"/>
        <v/>
      </c>
      <c r="Z31" s="31" t="str">
        <f t="shared" si="7"/>
        <v/>
      </c>
      <c r="AA31" s="31" t="str">
        <f t="shared" si="8"/>
        <v/>
      </c>
      <c r="AB31" s="31" t="str">
        <f t="shared" si="9"/>
        <v/>
      </c>
      <c r="AC31" s="31" t="str">
        <f t="shared" si="10"/>
        <v/>
      </c>
      <c r="AD31" s="31">
        <f t="shared" si="26"/>
        <v>0</v>
      </c>
      <c r="AF31" s="31" t="str">
        <f t="shared" si="24"/>
        <v/>
      </c>
      <c r="AG31" s="31" t="str">
        <f t="shared" si="11"/>
        <v/>
      </c>
      <c r="AH31" s="31" t="str">
        <f t="shared" si="12"/>
        <v/>
      </c>
      <c r="AI31" s="31" t="str">
        <f t="shared" si="13"/>
        <v/>
      </c>
      <c r="AJ31" s="31" t="str">
        <f t="shared" si="14"/>
        <v/>
      </c>
      <c r="AK31" s="31" t="str">
        <f t="shared" si="15"/>
        <v/>
      </c>
      <c r="AL31" s="31" t="str">
        <f t="shared" si="16"/>
        <v/>
      </c>
      <c r="AM31" s="31" t="str">
        <f t="shared" si="17"/>
        <v/>
      </c>
      <c r="AN31" s="31" t="str">
        <f t="shared" si="18"/>
        <v/>
      </c>
      <c r="AO31" s="31" t="str">
        <f t="shared" si="19"/>
        <v/>
      </c>
      <c r="AP31" s="31" t="str">
        <f t="shared" si="20"/>
        <v/>
      </c>
      <c r="AQ31" s="31" t="str">
        <f t="shared" si="21"/>
        <v/>
      </c>
      <c r="AR31" s="31">
        <f t="shared" si="25"/>
        <v>0</v>
      </c>
    </row>
    <row r="32" spans="1:44" s="13" customFormat="1" ht="15" customHeight="1" x14ac:dyDescent="0.25">
      <c r="A32" s="16"/>
      <c r="B32" s="11" t="s">
        <v>41</v>
      </c>
      <c r="C32" s="10" t="s">
        <v>11</v>
      </c>
      <c r="D32" s="12">
        <v>0</v>
      </c>
      <c r="E32" s="12">
        <v>32.4</v>
      </c>
      <c r="F32" s="12">
        <v>18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8">
        <f t="shared" si="22"/>
        <v>50.4</v>
      </c>
      <c r="Q32" s="32"/>
      <c r="R32" s="31" t="str">
        <f t="shared" si="23"/>
        <v/>
      </c>
      <c r="S32" s="31">
        <f t="shared" si="0"/>
        <v>32.4</v>
      </c>
      <c r="T32" s="31">
        <f t="shared" si="1"/>
        <v>18</v>
      </c>
      <c r="U32" s="31" t="str">
        <f t="shared" si="2"/>
        <v/>
      </c>
      <c r="V32" s="31" t="str">
        <f t="shared" si="3"/>
        <v/>
      </c>
      <c r="W32" s="31" t="str">
        <f t="shared" si="4"/>
        <v/>
      </c>
      <c r="X32" s="31" t="str">
        <f t="shared" si="5"/>
        <v/>
      </c>
      <c r="Y32" s="31" t="str">
        <f t="shared" si="6"/>
        <v/>
      </c>
      <c r="Z32" s="31" t="str">
        <f t="shared" si="7"/>
        <v/>
      </c>
      <c r="AA32" s="31" t="str">
        <f t="shared" si="8"/>
        <v/>
      </c>
      <c r="AB32" s="31" t="str">
        <f t="shared" si="9"/>
        <v/>
      </c>
      <c r="AC32" s="31" t="str">
        <f t="shared" si="10"/>
        <v/>
      </c>
      <c r="AD32" s="31">
        <f t="shared" si="26"/>
        <v>50.4</v>
      </c>
      <c r="AF32" s="31" t="str">
        <f t="shared" si="24"/>
        <v/>
      </c>
      <c r="AG32" s="31">
        <f t="shared" si="11"/>
        <v>32.4</v>
      </c>
      <c r="AH32" s="31" t="str">
        <f t="shared" si="12"/>
        <v/>
      </c>
      <c r="AI32" s="31" t="str">
        <f t="shared" si="13"/>
        <v/>
      </c>
      <c r="AJ32" s="31" t="str">
        <f t="shared" si="14"/>
        <v/>
      </c>
      <c r="AK32" s="31" t="str">
        <f t="shared" si="15"/>
        <v/>
      </c>
      <c r="AL32" s="31" t="str">
        <f t="shared" si="16"/>
        <v/>
      </c>
      <c r="AM32" s="31" t="str">
        <f t="shared" si="17"/>
        <v/>
      </c>
      <c r="AN32" s="31" t="str">
        <f t="shared" si="18"/>
        <v/>
      </c>
      <c r="AO32" s="31" t="str">
        <f t="shared" si="19"/>
        <v/>
      </c>
      <c r="AP32" s="31" t="str">
        <f t="shared" si="20"/>
        <v/>
      </c>
      <c r="AQ32" s="31" t="str">
        <f t="shared" si="21"/>
        <v/>
      </c>
      <c r="AR32" s="31">
        <f t="shared" si="25"/>
        <v>32.4</v>
      </c>
    </row>
    <row r="33" spans="2:43" ht="12.75" x14ac:dyDescent="0.25">
      <c r="R33" s="5"/>
      <c r="S33" s="6"/>
      <c r="T33" s="5"/>
      <c r="U33" s="6"/>
      <c r="V33" s="5"/>
      <c r="W33" s="5"/>
      <c r="Y33" s="1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2:43" ht="12.75" x14ac:dyDescent="0.25">
      <c r="R34" s="5"/>
      <c r="S34" s="6"/>
      <c r="T34" s="5"/>
      <c r="U34" s="6"/>
      <c r="V34" s="5"/>
      <c r="W34" s="5"/>
      <c r="Y34" s="1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2:43" ht="15" x14ac:dyDescent="0.25">
      <c r="B35" s="3"/>
      <c r="C35" s="7"/>
      <c r="R35" s="5"/>
      <c r="S35" s="6"/>
      <c r="T35" s="5"/>
      <c r="U35" s="6"/>
      <c r="V35" s="5"/>
      <c r="W35" s="5"/>
      <c r="Y35" s="1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2:43" ht="12.75" x14ac:dyDescent="0.25"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2:43" ht="12.75" x14ac:dyDescent="0.25"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</sheetData>
  <sortState ref="A2:P61">
    <sortCondition descending="1" ref="P1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showGridLines="0" tabSelected="1" zoomScale="90" zoomScaleNormal="90" workbookViewId="0">
      <selection activeCell="G22" sqref="G22"/>
    </sheetView>
  </sheetViews>
  <sheetFormatPr defaultRowHeight="15" outlineLevelRow="1" x14ac:dyDescent="0.25"/>
  <cols>
    <col min="1" max="1" width="9.140625" style="22"/>
    <col min="2" max="2" width="35.7109375" customWidth="1"/>
    <col min="3" max="3" width="9.28515625" customWidth="1"/>
    <col min="4" max="4" width="5.85546875" customWidth="1"/>
    <col min="5" max="5" width="9.140625" style="22"/>
    <col min="6" max="6" width="14.7109375" customWidth="1"/>
    <col min="8" max="8" width="5.7109375" customWidth="1"/>
    <col min="9" max="9" width="8.28515625" style="22" customWidth="1"/>
    <col min="10" max="10" width="35.7109375" bestFit="1" customWidth="1"/>
  </cols>
  <sheetData>
    <row r="2" spans="1:11" s="24" customFormat="1" ht="18.75" x14ac:dyDescent="0.3">
      <c r="A2" s="24" t="s">
        <v>50</v>
      </c>
      <c r="E2" s="24" t="s">
        <v>26</v>
      </c>
      <c r="I2" s="24" t="s">
        <v>49</v>
      </c>
    </row>
    <row r="4" spans="1:11" hidden="1" outlineLevel="1" x14ac:dyDescent="0.25">
      <c r="F4" s="19" t="s">
        <v>1</v>
      </c>
      <c r="G4" t="s">
        <v>11</v>
      </c>
      <c r="J4" s="19" t="s">
        <v>1</v>
      </c>
      <c r="K4" t="s">
        <v>7</v>
      </c>
    </row>
    <row r="5" spans="1:11" collapsed="1" x14ac:dyDescent="0.25">
      <c r="A5" s="23" t="s">
        <v>53</v>
      </c>
      <c r="B5" s="26" t="s">
        <v>0</v>
      </c>
      <c r="C5" s="23" t="s">
        <v>52</v>
      </c>
      <c r="E5" s="23" t="s">
        <v>53</v>
      </c>
      <c r="F5" s="26" t="s">
        <v>0</v>
      </c>
      <c r="G5" s="23" t="s">
        <v>52</v>
      </c>
      <c r="I5" s="23" t="s">
        <v>53</v>
      </c>
      <c r="J5" s="26" t="s">
        <v>0</v>
      </c>
      <c r="K5" s="23" t="s">
        <v>52</v>
      </c>
    </row>
    <row r="6" spans="1:11" hidden="1" outlineLevel="1" x14ac:dyDescent="0.25">
      <c r="A6" s="23" t="s">
        <v>53</v>
      </c>
      <c r="B6" s="19" t="s">
        <v>51</v>
      </c>
      <c r="C6" t="s">
        <v>52</v>
      </c>
      <c r="E6" s="23" t="s">
        <v>53</v>
      </c>
      <c r="F6" s="19" t="s">
        <v>51</v>
      </c>
      <c r="G6" t="s">
        <v>52</v>
      </c>
      <c r="I6" s="23" t="s">
        <v>53</v>
      </c>
      <c r="J6" s="19" t="s">
        <v>51</v>
      </c>
      <c r="K6" t="s">
        <v>52</v>
      </c>
    </row>
    <row r="7" spans="1:11" collapsed="1" x14ac:dyDescent="0.25">
      <c r="A7" s="22">
        <v>1</v>
      </c>
      <c r="B7" s="20" t="s">
        <v>19</v>
      </c>
      <c r="C7" s="21">
        <v>188.4</v>
      </c>
      <c r="E7" s="22">
        <v>1</v>
      </c>
      <c r="F7" s="20" t="s">
        <v>23</v>
      </c>
      <c r="G7" s="21">
        <v>183.6</v>
      </c>
      <c r="I7" s="22">
        <v>1</v>
      </c>
      <c r="J7" s="20" t="s">
        <v>19</v>
      </c>
      <c r="K7" s="21">
        <v>188.4</v>
      </c>
    </row>
    <row r="8" spans="1:11" x14ac:dyDescent="0.25">
      <c r="A8" s="22">
        <f>IF(B8="","",A7+1)</f>
        <v>2</v>
      </c>
      <c r="B8" s="20" t="s">
        <v>23</v>
      </c>
      <c r="C8" s="21">
        <v>183.6</v>
      </c>
      <c r="E8" s="22">
        <f>IF(F8="","",E7+1)</f>
        <v>2</v>
      </c>
      <c r="F8" s="20" t="s">
        <v>24</v>
      </c>
      <c r="G8" s="21">
        <v>140.4</v>
      </c>
      <c r="I8" s="22">
        <f>IF(J8="","",I7+1)</f>
        <v>2</v>
      </c>
      <c r="J8" s="20" t="s">
        <v>6</v>
      </c>
      <c r="K8" s="21">
        <v>158.39999999999998</v>
      </c>
    </row>
    <row r="9" spans="1:11" x14ac:dyDescent="0.25">
      <c r="A9" s="22">
        <f t="shared" ref="A9:A58" si="0">IF(B9="","",A8+1)</f>
        <v>3</v>
      </c>
      <c r="B9" s="20" t="s">
        <v>21</v>
      </c>
      <c r="C9" s="21">
        <v>171.60000000000002</v>
      </c>
      <c r="E9" s="22">
        <f t="shared" ref="E9:E58" si="1">IF(F9="","",E8+1)</f>
        <v>3</v>
      </c>
      <c r="F9" s="20" t="s">
        <v>10</v>
      </c>
      <c r="G9" s="21">
        <v>129.60000000000002</v>
      </c>
      <c r="I9" s="22">
        <f t="shared" ref="I9:I58" si="2">IF(J9="","",I8+1)</f>
        <v>3</v>
      </c>
      <c r="J9" s="20" t="s">
        <v>37</v>
      </c>
      <c r="K9" s="21">
        <v>153.6</v>
      </c>
    </row>
    <row r="10" spans="1:11" x14ac:dyDescent="0.25">
      <c r="A10" s="22">
        <f t="shared" si="0"/>
        <v>4</v>
      </c>
      <c r="B10" s="20" t="s">
        <v>6</v>
      </c>
      <c r="C10" s="21">
        <v>158.39999999999998</v>
      </c>
      <c r="E10" s="22">
        <f t="shared" si="1"/>
        <v>4</v>
      </c>
      <c r="F10" s="20" t="s">
        <v>20</v>
      </c>
      <c r="G10" s="21">
        <v>111.6</v>
      </c>
      <c r="I10" s="22">
        <f t="shared" si="2"/>
        <v>4</v>
      </c>
      <c r="J10" s="20" t="s">
        <v>30</v>
      </c>
      <c r="K10" s="21">
        <v>152.4</v>
      </c>
    </row>
    <row r="11" spans="1:11" x14ac:dyDescent="0.25">
      <c r="A11" s="22">
        <f t="shared" si="0"/>
        <v>5</v>
      </c>
      <c r="B11" s="20" t="s">
        <v>37</v>
      </c>
      <c r="C11" s="21">
        <v>153.6</v>
      </c>
      <c r="E11" s="22">
        <f t="shared" si="1"/>
        <v>5</v>
      </c>
      <c r="F11" s="20" t="s">
        <v>35</v>
      </c>
      <c r="G11" s="21">
        <v>105.6</v>
      </c>
      <c r="I11" s="22">
        <f t="shared" si="2"/>
        <v>5</v>
      </c>
      <c r="J11" s="20" t="s">
        <v>22</v>
      </c>
      <c r="K11" s="21">
        <v>144</v>
      </c>
    </row>
    <row r="12" spans="1:11" x14ac:dyDescent="0.25">
      <c r="A12" s="22">
        <f t="shared" si="0"/>
        <v>6</v>
      </c>
      <c r="B12" s="20" t="s">
        <v>30</v>
      </c>
      <c r="C12" s="21">
        <v>152.4</v>
      </c>
      <c r="E12" s="22">
        <f t="shared" si="1"/>
        <v>6</v>
      </c>
      <c r="F12" s="20" t="s">
        <v>14</v>
      </c>
      <c r="G12" s="21">
        <v>102</v>
      </c>
      <c r="I12" s="22">
        <f t="shared" si="2"/>
        <v>6</v>
      </c>
      <c r="J12" s="20" t="s">
        <v>12</v>
      </c>
      <c r="K12" s="21">
        <v>136.79999999999998</v>
      </c>
    </row>
    <row r="13" spans="1:11" x14ac:dyDescent="0.25">
      <c r="A13" s="22">
        <f t="shared" si="0"/>
        <v>7</v>
      </c>
      <c r="B13" s="20" t="s">
        <v>13</v>
      </c>
      <c r="C13" s="21">
        <v>148.80000000000001</v>
      </c>
      <c r="E13" s="22">
        <f t="shared" si="1"/>
        <v>7</v>
      </c>
      <c r="F13" s="20" t="s">
        <v>18</v>
      </c>
      <c r="G13" s="21">
        <v>52.8</v>
      </c>
      <c r="I13" s="22">
        <f t="shared" si="2"/>
        <v>7</v>
      </c>
      <c r="J13" s="20" t="s">
        <v>16</v>
      </c>
      <c r="K13" s="21">
        <v>134.39999999999998</v>
      </c>
    </row>
    <row r="14" spans="1:11" x14ac:dyDescent="0.25">
      <c r="A14" s="22">
        <f t="shared" si="0"/>
        <v>8</v>
      </c>
      <c r="B14" s="20" t="s">
        <v>22</v>
      </c>
      <c r="C14" s="21">
        <v>144</v>
      </c>
      <c r="E14" s="22">
        <f t="shared" si="1"/>
        <v>8</v>
      </c>
      <c r="F14" s="20" t="s">
        <v>41</v>
      </c>
      <c r="G14" s="21">
        <v>50.4</v>
      </c>
      <c r="I14" s="22">
        <f t="shared" si="2"/>
        <v>8</v>
      </c>
      <c r="J14" s="20" t="s">
        <v>38</v>
      </c>
      <c r="K14" s="21">
        <v>127.19999999999999</v>
      </c>
    </row>
    <row r="15" spans="1:11" x14ac:dyDescent="0.25">
      <c r="A15" s="22">
        <f t="shared" si="0"/>
        <v>9</v>
      </c>
      <c r="B15" s="20" t="s">
        <v>8</v>
      </c>
      <c r="C15" s="21">
        <v>141.6</v>
      </c>
      <c r="E15" s="22" t="str">
        <f t="shared" si="1"/>
        <v/>
      </c>
      <c r="I15" s="22">
        <f t="shared" si="2"/>
        <v>9</v>
      </c>
      <c r="J15" s="20" t="s">
        <v>42</v>
      </c>
      <c r="K15" s="21">
        <v>122.4</v>
      </c>
    </row>
    <row r="16" spans="1:11" x14ac:dyDescent="0.25">
      <c r="A16" s="22">
        <f t="shared" si="0"/>
        <v>10</v>
      </c>
      <c r="B16" s="20" t="s">
        <v>24</v>
      </c>
      <c r="C16" s="21">
        <v>140.4</v>
      </c>
      <c r="E16" s="22" t="str">
        <f t="shared" si="1"/>
        <v/>
      </c>
      <c r="I16" s="22">
        <f t="shared" si="2"/>
        <v>10</v>
      </c>
      <c r="J16" s="20" t="s">
        <v>15</v>
      </c>
      <c r="K16" s="21">
        <v>104.39999999999999</v>
      </c>
    </row>
    <row r="17" spans="1:11" x14ac:dyDescent="0.25">
      <c r="A17" s="22">
        <f t="shared" si="0"/>
        <v>11</v>
      </c>
      <c r="B17" s="20" t="s">
        <v>36</v>
      </c>
      <c r="C17" s="21">
        <v>136.80000000000001</v>
      </c>
      <c r="E17" s="22" t="str">
        <f t="shared" si="1"/>
        <v/>
      </c>
      <c r="I17" s="22">
        <f t="shared" si="2"/>
        <v>11</v>
      </c>
      <c r="J17" s="20" t="s">
        <v>25</v>
      </c>
      <c r="K17" s="21">
        <v>104</v>
      </c>
    </row>
    <row r="18" spans="1:11" x14ac:dyDescent="0.25">
      <c r="A18" s="22">
        <f t="shared" si="0"/>
        <v>12</v>
      </c>
      <c r="B18" s="20" t="s">
        <v>12</v>
      </c>
      <c r="C18" s="21">
        <v>136.79999999999998</v>
      </c>
      <c r="E18" s="22" t="str">
        <f t="shared" si="1"/>
        <v/>
      </c>
      <c r="I18" s="22">
        <f t="shared" si="2"/>
        <v>12</v>
      </c>
      <c r="J18" s="20" t="s">
        <v>17</v>
      </c>
      <c r="K18" s="21">
        <v>82.8</v>
      </c>
    </row>
    <row r="19" spans="1:11" x14ac:dyDescent="0.25">
      <c r="A19" s="22">
        <f t="shared" si="0"/>
        <v>13</v>
      </c>
      <c r="B19" s="20" t="s">
        <v>43</v>
      </c>
      <c r="C19" s="21">
        <v>134.4</v>
      </c>
      <c r="E19" s="22" t="str">
        <f t="shared" si="1"/>
        <v/>
      </c>
      <c r="I19" s="22">
        <f t="shared" si="2"/>
        <v>13</v>
      </c>
      <c r="J19" s="20" t="s">
        <v>48</v>
      </c>
      <c r="K19" s="21">
        <v>31.2</v>
      </c>
    </row>
    <row r="20" spans="1:11" x14ac:dyDescent="0.25">
      <c r="A20" s="22">
        <f t="shared" si="0"/>
        <v>14</v>
      </c>
      <c r="B20" s="20" t="s">
        <v>16</v>
      </c>
      <c r="C20" s="21">
        <v>134.39999999999998</v>
      </c>
      <c r="E20" s="22" t="str">
        <f t="shared" si="1"/>
        <v/>
      </c>
      <c r="I20" s="22">
        <f t="shared" si="2"/>
        <v>14</v>
      </c>
      <c r="J20" s="20" t="s">
        <v>39</v>
      </c>
      <c r="K20" s="21">
        <v>18</v>
      </c>
    </row>
    <row r="21" spans="1:11" x14ac:dyDescent="0.25">
      <c r="A21" s="22">
        <f t="shared" si="0"/>
        <v>15</v>
      </c>
      <c r="B21" s="20" t="s">
        <v>10</v>
      </c>
      <c r="C21" s="21">
        <v>129.60000000000002</v>
      </c>
      <c r="E21" s="22" t="str">
        <f t="shared" si="1"/>
        <v/>
      </c>
      <c r="I21" s="22">
        <f t="shared" si="2"/>
        <v>15</v>
      </c>
      <c r="J21" s="20" t="s">
        <v>40</v>
      </c>
      <c r="K21" s="21">
        <v>0</v>
      </c>
    </row>
    <row r="22" spans="1:11" x14ac:dyDescent="0.25">
      <c r="A22" s="22">
        <f t="shared" si="0"/>
        <v>16</v>
      </c>
      <c r="B22" s="20" t="s">
        <v>38</v>
      </c>
      <c r="C22" s="21">
        <v>127.19999999999999</v>
      </c>
      <c r="E22" s="22" t="str">
        <f t="shared" si="1"/>
        <v/>
      </c>
      <c r="I22" s="22" t="str">
        <f t="shared" si="2"/>
        <v/>
      </c>
    </row>
    <row r="23" spans="1:11" x14ac:dyDescent="0.25">
      <c r="A23" s="22">
        <f t="shared" si="0"/>
        <v>17</v>
      </c>
      <c r="B23" s="20" t="s">
        <v>42</v>
      </c>
      <c r="C23" s="21">
        <v>122.4</v>
      </c>
      <c r="E23" s="22" t="str">
        <f t="shared" si="1"/>
        <v/>
      </c>
      <c r="I23" s="22" t="str">
        <f t="shared" si="2"/>
        <v/>
      </c>
    </row>
    <row r="24" spans="1:11" x14ac:dyDescent="0.25">
      <c r="A24" s="22">
        <f t="shared" si="0"/>
        <v>18</v>
      </c>
      <c r="B24" s="20" t="s">
        <v>20</v>
      </c>
      <c r="C24" s="21">
        <v>111.6</v>
      </c>
      <c r="E24" s="22" t="str">
        <f t="shared" si="1"/>
        <v/>
      </c>
      <c r="I24" s="22" t="str">
        <f t="shared" si="2"/>
        <v/>
      </c>
    </row>
    <row r="25" spans="1:11" x14ac:dyDescent="0.25">
      <c r="A25" s="22">
        <f t="shared" si="0"/>
        <v>19</v>
      </c>
      <c r="B25" s="20" t="s">
        <v>44</v>
      </c>
      <c r="C25" s="21">
        <v>108</v>
      </c>
      <c r="E25" s="22" t="str">
        <f t="shared" si="1"/>
        <v/>
      </c>
      <c r="I25" s="22" t="str">
        <f t="shared" si="2"/>
        <v/>
      </c>
    </row>
    <row r="26" spans="1:11" x14ac:dyDescent="0.25">
      <c r="A26" s="22">
        <f t="shared" si="0"/>
        <v>20</v>
      </c>
      <c r="B26" s="20" t="s">
        <v>35</v>
      </c>
      <c r="C26" s="21">
        <v>105.6</v>
      </c>
      <c r="E26" s="22" t="str">
        <f t="shared" si="1"/>
        <v/>
      </c>
      <c r="I26" s="22" t="str">
        <f t="shared" si="2"/>
        <v/>
      </c>
    </row>
    <row r="27" spans="1:11" x14ac:dyDescent="0.25">
      <c r="A27" s="22">
        <f t="shared" si="0"/>
        <v>21</v>
      </c>
      <c r="B27" s="20" t="s">
        <v>15</v>
      </c>
      <c r="C27" s="21">
        <v>104.39999999999999</v>
      </c>
      <c r="E27" s="22" t="str">
        <f t="shared" si="1"/>
        <v/>
      </c>
      <c r="I27" s="22" t="str">
        <f t="shared" si="2"/>
        <v/>
      </c>
    </row>
    <row r="28" spans="1:11" x14ac:dyDescent="0.25">
      <c r="A28" s="22">
        <f t="shared" si="0"/>
        <v>22</v>
      </c>
      <c r="B28" s="20" t="s">
        <v>25</v>
      </c>
      <c r="C28" s="21">
        <v>104</v>
      </c>
      <c r="E28" s="22" t="str">
        <f t="shared" si="1"/>
        <v/>
      </c>
      <c r="I28" s="22" t="str">
        <f t="shared" si="2"/>
        <v/>
      </c>
    </row>
    <row r="29" spans="1:11" x14ac:dyDescent="0.25">
      <c r="A29" s="22">
        <f t="shared" si="0"/>
        <v>23</v>
      </c>
      <c r="B29" s="20" t="s">
        <v>14</v>
      </c>
      <c r="C29" s="21">
        <v>102</v>
      </c>
      <c r="E29" s="22" t="str">
        <f t="shared" si="1"/>
        <v/>
      </c>
      <c r="I29" s="22" t="str">
        <f t="shared" si="2"/>
        <v/>
      </c>
    </row>
    <row r="30" spans="1:11" x14ac:dyDescent="0.25">
      <c r="A30" s="22">
        <f t="shared" si="0"/>
        <v>24</v>
      </c>
      <c r="B30" s="20" t="s">
        <v>17</v>
      </c>
      <c r="C30" s="21">
        <v>82.8</v>
      </c>
      <c r="E30" s="22" t="str">
        <f t="shared" si="1"/>
        <v/>
      </c>
      <c r="I30" s="22" t="str">
        <f t="shared" si="2"/>
        <v/>
      </c>
    </row>
    <row r="31" spans="1:11" x14ac:dyDescent="0.25">
      <c r="A31" s="22">
        <f t="shared" si="0"/>
        <v>25</v>
      </c>
      <c r="B31" s="20" t="s">
        <v>28</v>
      </c>
      <c r="C31" s="21">
        <v>69.599999999999994</v>
      </c>
      <c r="E31" s="22" t="str">
        <f t="shared" si="1"/>
        <v/>
      </c>
      <c r="I31" s="22" t="str">
        <f t="shared" si="2"/>
        <v/>
      </c>
    </row>
    <row r="32" spans="1:11" x14ac:dyDescent="0.25">
      <c r="A32" s="22">
        <f t="shared" si="0"/>
        <v>26</v>
      </c>
      <c r="B32" s="20" t="s">
        <v>18</v>
      </c>
      <c r="C32" s="21">
        <v>52.8</v>
      </c>
      <c r="E32" s="22" t="str">
        <f t="shared" si="1"/>
        <v/>
      </c>
      <c r="I32" s="22" t="str">
        <f t="shared" si="2"/>
        <v/>
      </c>
    </row>
    <row r="33" spans="1:9" x14ac:dyDescent="0.25">
      <c r="A33" s="22">
        <f t="shared" si="0"/>
        <v>27</v>
      </c>
      <c r="B33" s="20" t="s">
        <v>41</v>
      </c>
      <c r="C33" s="21">
        <v>50.4</v>
      </c>
      <c r="E33" s="22" t="str">
        <f t="shared" si="1"/>
        <v/>
      </c>
      <c r="I33" s="22" t="str">
        <f t="shared" si="2"/>
        <v/>
      </c>
    </row>
    <row r="34" spans="1:9" x14ac:dyDescent="0.25">
      <c r="A34" s="22">
        <f t="shared" si="0"/>
        <v>28</v>
      </c>
      <c r="B34" s="20" t="s">
        <v>48</v>
      </c>
      <c r="C34" s="21">
        <v>31.2</v>
      </c>
      <c r="E34" s="22" t="str">
        <f t="shared" si="1"/>
        <v/>
      </c>
      <c r="I34" s="22" t="str">
        <f t="shared" si="2"/>
        <v/>
      </c>
    </row>
    <row r="35" spans="1:9" x14ac:dyDescent="0.25">
      <c r="A35" s="22">
        <f t="shared" si="0"/>
        <v>29</v>
      </c>
      <c r="B35" s="20" t="s">
        <v>39</v>
      </c>
      <c r="C35" s="21">
        <v>18</v>
      </c>
      <c r="E35" s="22" t="str">
        <f t="shared" si="1"/>
        <v/>
      </c>
      <c r="I35" s="22" t="str">
        <f t="shared" si="2"/>
        <v/>
      </c>
    </row>
    <row r="36" spans="1:9" x14ac:dyDescent="0.25">
      <c r="A36" s="22">
        <f t="shared" si="0"/>
        <v>30</v>
      </c>
      <c r="B36" s="20" t="s">
        <v>40</v>
      </c>
      <c r="C36" s="21">
        <v>0</v>
      </c>
      <c r="E36" s="22" t="str">
        <f t="shared" si="1"/>
        <v/>
      </c>
      <c r="I36" s="22" t="str">
        <f t="shared" si="2"/>
        <v/>
      </c>
    </row>
    <row r="37" spans="1:9" x14ac:dyDescent="0.25">
      <c r="A37" s="22" t="str">
        <f t="shared" si="0"/>
        <v/>
      </c>
      <c r="E37" s="22" t="str">
        <f t="shared" si="1"/>
        <v/>
      </c>
      <c r="I37" s="22" t="str">
        <f t="shared" si="2"/>
        <v/>
      </c>
    </row>
    <row r="38" spans="1:9" x14ac:dyDescent="0.25">
      <c r="A38" s="22" t="str">
        <f t="shared" si="0"/>
        <v/>
      </c>
      <c r="E38" s="22" t="str">
        <f t="shared" si="1"/>
        <v/>
      </c>
      <c r="I38" s="22" t="str">
        <f t="shared" si="2"/>
        <v/>
      </c>
    </row>
    <row r="39" spans="1:9" x14ac:dyDescent="0.25">
      <c r="A39" s="22" t="str">
        <f t="shared" si="0"/>
        <v/>
      </c>
      <c r="E39" s="22" t="str">
        <f t="shared" si="1"/>
        <v/>
      </c>
      <c r="I39" s="22" t="str">
        <f t="shared" si="2"/>
        <v/>
      </c>
    </row>
    <row r="40" spans="1:9" x14ac:dyDescent="0.25">
      <c r="A40" s="22" t="str">
        <f t="shared" si="0"/>
        <v/>
      </c>
      <c r="E40" s="22" t="str">
        <f t="shared" si="1"/>
        <v/>
      </c>
      <c r="I40" s="22" t="str">
        <f t="shared" si="2"/>
        <v/>
      </c>
    </row>
    <row r="41" spans="1:9" x14ac:dyDescent="0.25">
      <c r="A41" s="22" t="str">
        <f t="shared" si="0"/>
        <v/>
      </c>
      <c r="E41" s="22" t="str">
        <f t="shared" si="1"/>
        <v/>
      </c>
      <c r="I41" s="22" t="str">
        <f t="shared" si="2"/>
        <v/>
      </c>
    </row>
    <row r="42" spans="1:9" x14ac:dyDescent="0.25">
      <c r="A42" s="22" t="str">
        <f t="shared" si="0"/>
        <v/>
      </c>
      <c r="E42" s="22" t="str">
        <f t="shared" si="1"/>
        <v/>
      </c>
      <c r="I42" s="22" t="str">
        <f t="shared" si="2"/>
        <v/>
      </c>
    </row>
    <row r="43" spans="1:9" x14ac:dyDescent="0.25">
      <c r="A43" s="22" t="str">
        <f t="shared" si="0"/>
        <v/>
      </c>
      <c r="E43" s="22" t="str">
        <f t="shared" si="1"/>
        <v/>
      </c>
      <c r="I43" s="22" t="str">
        <f t="shared" si="2"/>
        <v/>
      </c>
    </row>
    <row r="44" spans="1:9" x14ac:dyDescent="0.25">
      <c r="A44" s="22" t="str">
        <f t="shared" si="0"/>
        <v/>
      </c>
      <c r="E44" s="22" t="str">
        <f t="shared" si="1"/>
        <v/>
      </c>
      <c r="I44" s="22" t="str">
        <f t="shared" si="2"/>
        <v/>
      </c>
    </row>
    <row r="45" spans="1:9" x14ac:dyDescent="0.25">
      <c r="A45" s="22" t="str">
        <f t="shared" si="0"/>
        <v/>
      </c>
      <c r="E45" s="22" t="str">
        <f t="shared" si="1"/>
        <v/>
      </c>
      <c r="I45" s="22" t="str">
        <f t="shared" si="2"/>
        <v/>
      </c>
    </row>
    <row r="46" spans="1:9" x14ac:dyDescent="0.25">
      <c r="A46" s="22" t="str">
        <f t="shared" si="0"/>
        <v/>
      </c>
      <c r="E46" s="22" t="str">
        <f t="shared" si="1"/>
        <v/>
      </c>
      <c r="I46" s="22" t="str">
        <f t="shared" si="2"/>
        <v/>
      </c>
    </row>
    <row r="47" spans="1:9" x14ac:dyDescent="0.25">
      <c r="A47" s="22" t="str">
        <f t="shared" si="0"/>
        <v/>
      </c>
      <c r="E47" s="22" t="str">
        <f t="shared" si="1"/>
        <v/>
      </c>
      <c r="I47" s="22" t="str">
        <f t="shared" si="2"/>
        <v/>
      </c>
    </row>
    <row r="48" spans="1:9" x14ac:dyDescent="0.25">
      <c r="A48" s="22" t="str">
        <f t="shared" si="0"/>
        <v/>
      </c>
      <c r="E48" s="22" t="str">
        <f t="shared" si="1"/>
        <v/>
      </c>
      <c r="I48" s="22" t="str">
        <f t="shared" si="2"/>
        <v/>
      </c>
    </row>
    <row r="49" spans="1:9" x14ac:dyDescent="0.25">
      <c r="A49" s="22" t="str">
        <f t="shared" si="0"/>
        <v/>
      </c>
      <c r="E49" s="22" t="str">
        <f t="shared" si="1"/>
        <v/>
      </c>
      <c r="I49" s="22" t="str">
        <f t="shared" si="2"/>
        <v/>
      </c>
    </row>
    <row r="50" spans="1:9" x14ac:dyDescent="0.25">
      <c r="A50" s="22" t="str">
        <f t="shared" si="0"/>
        <v/>
      </c>
      <c r="E50" s="22" t="str">
        <f t="shared" si="1"/>
        <v/>
      </c>
      <c r="I50" s="22" t="str">
        <f t="shared" si="2"/>
        <v/>
      </c>
    </row>
    <row r="51" spans="1:9" x14ac:dyDescent="0.25">
      <c r="A51" s="22" t="str">
        <f t="shared" si="0"/>
        <v/>
      </c>
      <c r="E51" s="22" t="str">
        <f t="shared" si="1"/>
        <v/>
      </c>
      <c r="I51" s="22" t="str">
        <f t="shared" si="2"/>
        <v/>
      </c>
    </row>
    <row r="52" spans="1:9" x14ac:dyDescent="0.25">
      <c r="A52" s="22" t="str">
        <f t="shared" si="0"/>
        <v/>
      </c>
      <c r="E52" s="22" t="str">
        <f t="shared" si="1"/>
        <v/>
      </c>
      <c r="I52" s="22" t="str">
        <f t="shared" si="2"/>
        <v/>
      </c>
    </row>
    <row r="53" spans="1:9" x14ac:dyDescent="0.25">
      <c r="A53" s="22" t="str">
        <f t="shared" si="0"/>
        <v/>
      </c>
      <c r="E53" s="22" t="str">
        <f t="shared" si="1"/>
        <v/>
      </c>
      <c r="I53" s="22" t="str">
        <f t="shared" si="2"/>
        <v/>
      </c>
    </row>
    <row r="54" spans="1:9" x14ac:dyDescent="0.25">
      <c r="A54" s="22" t="str">
        <f t="shared" si="0"/>
        <v/>
      </c>
      <c r="E54" s="22" t="str">
        <f t="shared" si="1"/>
        <v/>
      </c>
      <c r="I54" s="22" t="str">
        <f t="shared" si="2"/>
        <v/>
      </c>
    </row>
    <row r="55" spans="1:9" x14ac:dyDescent="0.25">
      <c r="A55" s="22" t="str">
        <f t="shared" si="0"/>
        <v/>
      </c>
      <c r="E55" s="22" t="str">
        <f t="shared" si="1"/>
        <v/>
      </c>
      <c r="I55" s="22" t="str">
        <f t="shared" si="2"/>
        <v/>
      </c>
    </row>
    <row r="56" spans="1:9" x14ac:dyDescent="0.25">
      <c r="A56" s="22" t="str">
        <f t="shared" si="0"/>
        <v/>
      </c>
      <c r="E56" s="22" t="str">
        <f t="shared" si="1"/>
        <v/>
      </c>
      <c r="I56" s="22" t="str">
        <f t="shared" si="2"/>
        <v/>
      </c>
    </row>
    <row r="57" spans="1:9" x14ac:dyDescent="0.25">
      <c r="A57" s="22" t="str">
        <f t="shared" si="0"/>
        <v/>
      </c>
      <c r="E57" s="22" t="str">
        <f t="shared" si="1"/>
        <v/>
      </c>
      <c r="I57" s="22" t="str">
        <f t="shared" si="2"/>
        <v/>
      </c>
    </row>
    <row r="58" spans="1:9" x14ac:dyDescent="0.25">
      <c r="A58" s="22" t="str">
        <f t="shared" si="0"/>
        <v/>
      </c>
      <c r="E58" s="22" t="str">
        <f t="shared" si="1"/>
        <v/>
      </c>
      <c r="I58" s="22" t="str">
        <f t="shared" si="2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Tulemused</vt:lpstr>
      <vt:lpstr>Koondid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Indrek Raig</dc:creator>
  <cp:lastModifiedBy>Indrek Raig</cp:lastModifiedBy>
  <cp:lastPrinted>2016-02-10T07:45:00Z</cp:lastPrinted>
  <dcterms:created xsi:type="dcterms:W3CDTF">2015-10-26T11:10:50Z</dcterms:created>
  <dcterms:modified xsi:type="dcterms:W3CDTF">2016-11-18T15:38:52Z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