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8604" activeTab="0"/>
  </bookViews>
  <sheets>
    <sheet name="NL" sheetId="1" r:id="rId1"/>
  </sheets>
  <definedNames>
    <definedName name="_xlnm.Print_Area" localSheetId="0">'NL'!$A$1:$I$49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<sst xmlns="http://schemas.openxmlformats.org/spreadsheetml/2006/main" count="53" uniqueCount="47">
  <si>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</si>
  <si>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</si>
  <si>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</si>
  <si>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</si>
  <si>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</si>
  <si>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</si>
  <si>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</si>
  <si>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</si>
  <si>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</si>
  <si>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</si>
  <si>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</si>
  <si>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</si>
  <si>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</si>
  <si>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</si>
  <si>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</si>
  <si>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</si>
  <si>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</si>
  <si>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</si>
  <si>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</si>
  <si>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</si>
  <si>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</si>
  <si>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</si>
  <si>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</si>
  <si>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</si>
  <si>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Finantseerimisallikad</t>
  </si>
  <si>
    <t>........................................................................................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</si>
  <si>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</si>
  <si>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</si>
  <si>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</si>
  <si>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>Taotleja allkirjaõigusliku esindaja nimi ja allkiri, kuupäev</t>
  </si>
  <si>
    <t>Esitage kõikide kulude kohta täpne kalkulatsioon ning vajalikkuse põhjendus. Kui on teada tööde ja/või 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</si>
  <si>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</si>
  <si>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</si>
  <si>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</si>
  <si>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KÜSKi toetus</t>
  </si>
  <si>
    <t>Kas KÜSKi toetus jääb programmis lubatud summa piiridesse?</t>
  </si>
  <si>
    <t>Nupukad lahendused (NL)</t>
  </si>
  <si>
    <t>1.5.</t>
  </si>
  <si>
    <t xml:space="preserve">2.4. </t>
  </si>
  <si>
    <t xml:space="preserve">Rahaline oma-finantseering 
</t>
  </si>
  <si>
    <t>Kas KÜSKi toetus on kuni 95% projekti eelarvest?</t>
  </si>
  <si>
    <t>Kas omafinantseering on vähemalt 5% projekti eelarvest?</t>
  </si>
  <si>
    <t>1.6.</t>
  </si>
  <si>
    <t>1.7. Töötuskindlustusmakse 0,8%</t>
  </si>
  <si>
    <t>1.8. Sotsiaalmaks 33%</t>
  </si>
  <si>
    <t>2. Projekti tegevuste elluviimiseks ostetud teenuste ja toodete kulud, vajalike vahendite soetuskulud</t>
  </si>
  <si>
    <t>3. Muud otsesed kulud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</si>
</sst>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3" applyNumberFormat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0" borderId="9" applyNumberFormat="0" applyAlignment="0" applyProtection="0"/>
  </cellStyleXfs>
  <cellXfs count="172">
    <xf numFmtId="0" fontId="0" fillId="0" borderId="0" xfId="0" applyFont="1" applyAlignment="1">
      <alignment/>
    </xf>
    <xf numFmtId="0" fontId="4" fillId="0" borderId="0" xfId="44" applyFont="1" applyProtection="1">
      <alignment/>
      <protection hidden="1"/>
    </xf>
    <xf numFmtId="0" fontId="2" fillId="0" borderId="0" xfId="44">
      <alignment/>
      <protection/>
    </xf>
    <xf numFmtId="0" fontId="2" fillId="0" borderId="0" xfId="44" applyFill="1" applyAlignment="1">
      <alignment/>
      <protection/>
    </xf>
    <xf numFmtId="0" fontId="2" fillId="0" borderId="0" xfId="44" applyFont="1" applyFill="1" applyBorder="1" applyAlignment="1">
      <alignment vertical="center"/>
      <protection/>
    </xf>
    <xf numFmtId="0" fontId="2" fillId="0" borderId="0" xfId="44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4" fillId="0" borderId="0" xfId="44" applyFont="1" applyAlignment="1" applyProtection="1">
      <alignment vertical="center"/>
      <protection hidden="1"/>
    </xf>
    <xf numFmtId="0" fontId="2" fillId="0" borderId="0" xfId="44" applyAlignment="1">
      <alignment horizontal="center" vertical="top" wrapTex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173" fontId="7" fillId="33" borderId="11" xfId="44" applyNumberFormat="1" applyFont="1" applyFill="1" applyBorder="1" applyAlignment="1">
      <alignment horizontal="center" vertical="center" shrinkToFit="1"/>
      <protection/>
    </xf>
    <xf numFmtId="173" fontId="7" fillId="33" borderId="12" xfId="44" applyNumberFormat="1" applyFont="1" applyFill="1" applyBorder="1" applyAlignment="1">
      <alignment horizontal="center" vertical="center" shrinkToFi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0" fontId="4" fillId="0" borderId="0" xfId="44" applyFont="1" applyAlignment="1" applyProtection="1">
      <alignment horizontal="left" vertical="center" indent="1"/>
      <protection hidden="1"/>
    </xf>
    <xf numFmtId="0" fontId="2" fillId="0" borderId="0" xfId="44" applyAlignment="1">
      <alignment vertical="center" wrapText="1"/>
      <protection/>
    </xf>
    <xf numFmtId="0" fontId="8" fillId="0" borderId="13" xfId="44" applyFont="1" applyBorder="1" applyAlignment="1" applyProtection="1">
      <alignment vertical="center" shrinkToFit="1"/>
      <protection locked="0"/>
    </xf>
    <xf numFmtId="0" fontId="8" fillId="0" borderId="14" xfId="44" applyFont="1" applyBorder="1" applyAlignment="1" applyProtection="1">
      <alignment horizontal="center" shrinkToFit="1"/>
      <protection locked="0"/>
    </xf>
    <xf numFmtId="172" fontId="2" fillId="0" borderId="14" xfId="44" applyNumberFormat="1" applyBorder="1" applyAlignment="1" applyProtection="1">
      <alignment horizontal="center" shrinkToFit="1"/>
      <protection locked="0"/>
    </xf>
    <xf numFmtId="173" fontId="2" fillId="0" borderId="15" xfId="44" applyNumberFormat="1" applyBorder="1" applyAlignment="1" applyProtection="1">
      <alignment horizontal="center" shrinkToFit="1"/>
      <protection locked="0"/>
    </xf>
    <xf numFmtId="173" fontId="2" fillId="33" borderId="16" xfId="44" applyNumberFormat="1" applyFill="1" applyBorder="1" applyAlignment="1">
      <alignment horizontal="center" shrinkToFit="1"/>
      <protection/>
    </xf>
    <xf numFmtId="173" fontId="2" fillId="0" borderId="17" xfId="44" applyNumberFormat="1" applyBorder="1" applyAlignment="1" applyProtection="1">
      <alignment horizontal="center" shrinkToFit="1"/>
      <protection locked="0"/>
    </xf>
    <xf numFmtId="173" fontId="2" fillId="0" borderId="18" xfId="44" applyNumberFormat="1" applyBorder="1" applyAlignment="1" applyProtection="1">
      <alignment horizontal="center" shrinkToFit="1"/>
      <protection locked="0"/>
    </xf>
    <xf numFmtId="0" fontId="8" fillId="0" borderId="19" xfId="44" applyFont="1" applyBorder="1" applyAlignment="1" applyProtection="1">
      <alignment vertical="center" shrinkToFit="1"/>
      <protection locked="0"/>
    </xf>
    <xf numFmtId="0" fontId="8" fillId="0" borderId="20" xfId="44" applyFont="1" applyBorder="1" applyAlignment="1" applyProtection="1">
      <alignment horizontal="center" shrinkToFit="1"/>
      <protection locked="0"/>
    </xf>
    <xf numFmtId="172" fontId="2" fillId="0" borderId="20" xfId="44" applyNumberFormat="1" applyBorder="1" applyAlignment="1" applyProtection="1">
      <alignment horizontal="center" shrinkToFit="1"/>
      <protection locked="0"/>
    </xf>
    <xf numFmtId="173" fontId="2" fillId="0" borderId="21" xfId="44" applyNumberFormat="1" applyBorder="1" applyAlignment="1" applyProtection="1">
      <alignment horizontal="center" shrinkToFit="1"/>
      <protection locked="0"/>
    </xf>
    <xf numFmtId="173" fontId="2" fillId="0" borderId="19" xfId="44" applyNumberFormat="1" applyBorder="1" applyAlignment="1" applyProtection="1">
      <alignment horizontal="center" shrinkToFit="1"/>
      <protection locked="0"/>
    </xf>
    <xf numFmtId="173" fontId="2" fillId="0" borderId="20" xfId="44" applyNumberFormat="1" applyBorder="1" applyAlignment="1" applyProtection="1">
      <alignment horizontal="center" shrinkToFit="1"/>
      <protection locked="0"/>
    </xf>
    <xf numFmtId="0" fontId="8" fillId="0" borderId="20" xfId="44" applyFont="1" applyBorder="1" applyAlignment="1">
      <alignment horizontal="center" shrinkToFit="1"/>
      <protection/>
    </xf>
    <xf numFmtId="172" fontId="2" fillId="0" borderId="20" xfId="44" applyNumberFormat="1" applyBorder="1" applyAlignment="1">
      <alignment horizontal="center" shrinkToFit="1"/>
      <protection/>
    </xf>
    <xf numFmtId="173" fontId="2" fillId="0" borderId="21" xfId="44" applyNumberFormat="1" applyBorder="1" applyAlignment="1">
      <alignment horizontal="center" shrinkToFit="1"/>
      <protection/>
    </xf>
    <xf numFmtId="173" fontId="2" fillId="0" borderId="22" xfId="44" applyNumberFormat="1" applyBorder="1" applyAlignment="1" applyProtection="1">
      <alignment horizontal="center" shrinkToFit="1"/>
      <protection/>
    </xf>
    <xf numFmtId="173" fontId="2" fillId="0" borderId="20" xfId="44" applyNumberFormat="1" applyBorder="1" applyAlignment="1" applyProtection="1">
      <alignment horizontal="center" shrinkToFit="1"/>
      <protection/>
    </xf>
    <xf numFmtId="0" fontId="8" fillId="0" borderId="23" xfId="44" applyFont="1" applyBorder="1" applyAlignment="1">
      <alignment horizontal="center" shrinkToFit="1"/>
      <protection/>
    </xf>
    <xf numFmtId="172" fontId="2" fillId="0" borderId="23" xfId="44" applyNumberFormat="1" applyBorder="1" applyAlignment="1">
      <alignment horizontal="center" shrinkToFit="1"/>
      <protection/>
    </xf>
    <xf numFmtId="173" fontId="2" fillId="0" borderId="24" xfId="44" applyNumberFormat="1" applyBorder="1" applyAlignment="1">
      <alignment horizontal="center" shrinkToFit="1"/>
      <protection/>
    </xf>
    <xf numFmtId="173" fontId="2" fillId="0" borderId="25" xfId="44" applyNumberFormat="1" applyBorder="1" applyAlignment="1" applyProtection="1">
      <alignment horizontal="center" shrinkToFit="1"/>
      <protection/>
    </xf>
    <xf numFmtId="173" fontId="2" fillId="0" borderId="23" xfId="44" applyNumberFormat="1" applyBorder="1" applyAlignment="1" applyProtection="1">
      <alignment horizontal="center" shrinkToFit="1"/>
      <protection/>
    </xf>
    <xf numFmtId="173" fontId="6" fillId="34" borderId="10" xfId="44" applyNumberFormat="1" applyFont="1" applyFill="1" applyBorder="1" applyAlignment="1">
      <alignment horizontal="left" vertical="center" wrapText="1" shrinkToFit="1"/>
      <protection/>
    </xf>
    <xf numFmtId="0" fontId="7" fillId="0" borderId="0" xfId="44" applyFont="1" applyAlignment="1">
      <alignment vertical="center"/>
      <protection/>
    </xf>
    <xf numFmtId="173" fontId="2" fillId="0" borderId="26" xfId="44" applyNumberFormat="1" applyBorder="1" applyAlignment="1" applyProtection="1">
      <alignment horizontal="center" shrinkToFit="1"/>
      <protection locked="0"/>
    </xf>
    <xf numFmtId="0" fontId="8" fillId="0" borderId="17" xfId="44" applyFont="1" applyBorder="1" applyAlignment="1" applyProtection="1">
      <alignment vertical="center" shrinkToFit="1"/>
      <protection locked="0"/>
    </xf>
    <xf numFmtId="0" fontId="8" fillId="0" borderId="18" xfId="44" applyFont="1" applyBorder="1" applyAlignment="1" applyProtection="1">
      <alignment horizontal="center" shrinkToFit="1"/>
      <protection locked="0"/>
    </xf>
    <xf numFmtId="172" fontId="2" fillId="0" borderId="18" xfId="44" applyNumberFormat="1" applyBorder="1" applyAlignment="1" applyProtection="1">
      <alignment horizontal="center" shrinkToFit="1"/>
      <protection locked="0"/>
    </xf>
    <xf numFmtId="0" fontId="8" fillId="0" borderId="27" xfId="44" applyFont="1" applyBorder="1" applyAlignment="1" applyProtection="1">
      <alignment vertical="center" shrinkToFit="1"/>
      <protection locked="0"/>
    </xf>
    <xf numFmtId="0" fontId="8" fillId="0" borderId="23" xfId="44" applyFont="1" applyBorder="1" applyAlignment="1" applyProtection="1">
      <alignment horizontal="center" shrinkToFit="1"/>
      <protection locked="0"/>
    </xf>
    <xf numFmtId="172" fontId="2" fillId="0" borderId="23" xfId="44" applyNumberFormat="1" applyBorder="1" applyAlignment="1" applyProtection="1">
      <alignment horizontal="center" shrinkToFit="1"/>
      <protection locked="0"/>
    </xf>
    <xf numFmtId="173" fontId="2" fillId="0" borderId="24" xfId="44" applyNumberFormat="1" applyBorder="1" applyAlignment="1" applyProtection="1">
      <alignment horizontal="center" shrinkToFit="1"/>
      <protection locked="0"/>
    </xf>
    <xf numFmtId="173" fontId="2" fillId="0" borderId="28" xfId="44" applyNumberFormat="1" applyBorder="1" applyAlignment="1" applyProtection="1">
      <alignment horizontal="center" shrinkToFit="1"/>
      <protection locked="0"/>
    </xf>
    <xf numFmtId="173" fontId="2" fillId="0" borderId="29" xfId="44" applyNumberFormat="1" applyBorder="1" applyAlignment="1" applyProtection="1">
      <alignment horizontal="center" shrinkToFit="1"/>
      <protection locked="0"/>
    </xf>
    <xf numFmtId="0" fontId="7" fillId="0" borderId="0" xfId="44" applyFont="1" applyFill="1" applyAlignment="1">
      <alignment vertical="center" wrapText="1"/>
      <protection/>
    </xf>
    <xf numFmtId="0" fontId="2" fillId="0" borderId="0" xfId="44" applyProtection="1">
      <alignment/>
      <protection hidden="1"/>
    </xf>
    <xf numFmtId="0" fontId="2" fillId="0" borderId="0" xfId="44" applyAlignment="1" applyProtection="1">
      <alignment horizontal="center"/>
      <protection hidden="1"/>
    </xf>
    <xf numFmtId="0" fontId="12" fillId="0" borderId="0" xfId="44" applyFont="1" applyAlignment="1" applyProtection="1">
      <alignment horizontal="center"/>
      <protection hidden="1"/>
    </xf>
    <xf numFmtId="0" fontId="2" fillId="0" borderId="0" xfId="44" applyFont="1" applyFill="1" applyBorder="1" applyAlignment="1">
      <alignment vertical="top" wrapText="1"/>
      <protection/>
    </xf>
    <xf numFmtId="0" fontId="15" fillId="0" borderId="0" xfId="44" applyFont="1" applyFill="1" applyAlignment="1" applyProtection="1">
      <alignment shrinkToFit="1"/>
      <protection hidden="1"/>
    </xf>
    <xf numFmtId="0" fontId="14" fillId="0" borderId="0" xfId="44" applyFont="1" applyFill="1" applyAlignment="1" applyProtection="1">
      <alignment/>
      <protection hidden="1"/>
    </xf>
    <xf numFmtId="0" fontId="2" fillId="0" borderId="0" xfId="44" applyFill="1" applyAlignment="1" applyProtection="1">
      <alignment/>
      <protection hidden="1"/>
    </xf>
    <xf numFmtId="0" fontId="8" fillId="0" borderId="13" xfId="44" applyFont="1" applyBorder="1" applyAlignment="1" applyProtection="1">
      <alignment shrinkToFit="1"/>
      <protection locked="0"/>
    </xf>
    <xf numFmtId="0" fontId="2" fillId="0" borderId="0" xfId="44" applyAlignment="1">
      <alignment/>
      <protection/>
    </xf>
    <xf numFmtId="0" fontId="8" fillId="0" borderId="19" xfId="44" applyFont="1" applyBorder="1" applyAlignment="1" applyProtection="1">
      <alignment shrinkToFit="1"/>
      <protection locked="0"/>
    </xf>
    <xf numFmtId="0" fontId="8" fillId="0" borderId="19" xfId="44" applyFont="1" applyBorder="1" applyAlignment="1">
      <alignment shrinkToFit="1"/>
      <protection/>
    </xf>
    <xf numFmtId="0" fontId="8" fillId="0" borderId="27" xfId="44" applyFont="1" applyBorder="1" applyAlignment="1">
      <alignment shrinkToFit="1"/>
      <protection/>
    </xf>
    <xf numFmtId="0" fontId="2" fillId="0" borderId="0" xfId="44" applyAlignment="1" applyProtection="1">
      <alignment/>
      <protection hidden="1"/>
    </xf>
    <xf numFmtId="0" fontId="2" fillId="0" borderId="0" xfId="44" applyFont="1" applyAlignment="1" applyProtection="1">
      <alignment horizontal="center"/>
      <protection hidden="1"/>
    </xf>
    <xf numFmtId="0" fontId="18" fillId="0" borderId="0" xfId="44" applyFont="1" applyAlignment="1" applyProtection="1">
      <alignment horizontal="right"/>
      <protection hidden="1"/>
    </xf>
    <xf numFmtId="0" fontId="2" fillId="0" borderId="0" xfId="44" applyFont="1" applyFill="1" applyBorder="1" applyAlignment="1" applyProtection="1">
      <alignment vertical="top" wrapText="1"/>
      <protection locked="0"/>
    </xf>
    <xf numFmtId="0" fontId="19" fillId="0" borderId="0" xfId="44" applyFont="1" applyAlignment="1" applyProtection="1">
      <alignment horizontal="left"/>
      <protection hidden="1"/>
    </xf>
    <xf numFmtId="0" fontId="19" fillId="0" borderId="0" xfId="44" applyFont="1" applyBorder="1" applyAlignment="1" applyProtection="1">
      <alignment horizontal="left"/>
      <protection hidden="1"/>
    </xf>
    <xf numFmtId="0" fontId="59" fillId="0" borderId="0" xfId="44" applyFont="1" applyAlignment="1" applyProtection="1">
      <alignment vertical="top"/>
      <protection hidden="1"/>
    </xf>
    <xf numFmtId="0" fontId="59" fillId="0" borderId="0" xfId="44" applyFont="1" applyBorder="1" applyAlignment="1" applyProtection="1">
      <alignment vertical="top"/>
      <protection hidden="1"/>
    </xf>
    <xf numFmtId="0" fontId="13" fillId="0" borderId="0" xfId="44" applyFont="1" applyAlignment="1" applyProtection="1">
      <alignment horizontal="left"/>
      <protection hidden="1"/>
    </xf>
    <xf numFmtId="0" fontId="13" fillId="0" borderId="0" xfId="44" applyFont="1" applyAlignment="1" applyProtection="1">
      <alignment/>
      <protection hidden="1"/>
    </xf>
    <xf numFmtId="0" fontId="60" fillId="0" borderId="0" xfId="44" applyFont="1" applyAlignment="1" applyProtection="1">
      <alignment vertical="top"/>
      <protection hidden="1"/>
    </xf>
    <xf numFmtId="0" fontId="4" fillId="0" borderId="0" xfId="44" applyFont="1" applyAlignment="1" applyProtection="1">
      <alignment horizontal="left"/>
      <protection hidden="1"/>
    </xf>
    <xf numFmtId="0" fontId="20" fillId="0" borderId="0" xfId="44" applyFont="1" applyAlignment="1">
      <alignment/>
      <protection/>
    </xf>
    <xf numFmtId="0" fontId="21" fillId="0" borderId="0" xfId="44" applyFont="1">
      <alignment/>
      <protection/>
    </xf>
    <xf numFmtId="0" fontId="20" fillId="0" borderId="30" xfId="44" applyFont="1" applyBorder="1" applyAlignment="1">
      <alignment/>
      <protection/>
    </xf>
    <xf numFmtId="0" fontId="22" fillId="0" borderId="0" xfId="44" applyFont="1" applyProtection="1">
      <alignment/>
      <protection hidden="1"/>
    </xf>
    <xf numFmtId="0" fontId="3" fillId="33" borderId="13" xfId="44" applyFont="1" applyFill="1" applyBorder="1" applyAlignment="1">
      <alignment horizontal="right" indent="3"/>
      <protection/>
    </xf>
    <xf numFmtId="0" fontId="3" fillId="33" borderId="19" xfId="44" applyFont="1" applyFill="1" applyBorder="1" applyAlignment="1">
      <alignment horizontal="right" indent="3"/>
      <protection/>
    </xf>
    <xf numFmtId="0" fontId="3" fillId="33" borderId="27" xfId="44" applyFont="1" applyFill="1" applyBorder="1" applyAlignment="1">
      <alignment horizontal="right" indent="3"/>
      <protection/>
    </xf>
    <xf numFmtId="0" fontId="4" fillId="0" borderId="0" xfId="44" applyFont="1" applyBorder="1" applyProtection="1">
      <alignment/>
      <protection hidden="1"/>
    </xf>
    <xf numFmtId="0" fontId="2" fillId="0" borderId="0" xfId="44" applyBorder="1">
      <alignment/>
      <protection/>
    </xf>
    <xf numFmtId="0" fontId="4" fillId="0" borderId="0" xfId="44" applyFont="1" applyBorder="1" applyAlignment="1" applyProtection="1">
      <alignment horizontal="center" vertical="top" wrapText="1"/>
      <protection hidden="1"/>
    </xf>
    <xf numFmtId="0" fontId="2" fillId="0" borderId="0" xfId="44" applyBorder="1" applyAlignment="1">
      <alignment horizontal="center" vertical="top" wrapText="1"/>
      <protection/>
    </xf>
    <xf numFmtId="0" fontId="6" fillId="0" borderId="0" xfId="44" applyFont="1" applyFill="1" applyBorder="1" applyAlignment="1">
      <alignment horizontal="left" vertical="center" wrapText="1"/>
      <protection/>
    </xf>
    <xf numFmtId="0" fontId="2" fillId="0" borderId="0" xfId="44" applyFill="1" applyBorder="1" applyAlignment="1">
      <alignment vertical="center" wrapText="1"/>
      <protection/>
    </xf>
    <xf numFmtId="0" fontId="2" fillId="0" borderId="0" xfId="44" applyBorder="1" applyAlignment="1">
      <alignment vertical="center" wrapText="1"/>
      <protection/>
    </xf>
    <xf numFmtId="0" fontId="4" fillId="0" borderId="0" xfId="44" applyFont="1" applyBorder="1" applyAlignment="1" applyProtection="1">
      <alignment horizontal="left"/>
      <protection hidden="1"/>
    </xf>
    <xf numFmtId="0" fontId="2" fillId="0" borderId="0" xfId="44" applyBorder="1" applyAlignment="1">
      <alignment/>
      <protection/>
    </xf>
    <xf numFmtId="0" fontId="5" fillId="33" borderId="31" xfId="44" applyFont="1" applyFill="1" applyBorder="1" applyAlignment="1">
      <alignment horizontal="center" vertical="center"/>
      <protection/>
    </xf>
    <xf numFmtId="0" fontId="6" fillId="34" borderId="10" xfId="44" applyFont="1" applyFill="1" applyBorder="1" applyAlignment="1">
      <alignment horizontal="left" vertical="center" wrapText="1"/>
      <protection/>
    </xf>
    <xf numFmtId="173" fontId="2" fillId="33" borderId="32" xfId="44" applyNumberFormat="1" applyFill="1" applyBorder="1" applyAlignment="1">
      <alignment horizontal="center" shrinkToFit="1"/>
      <protection/>
    </xf>
    <xf numFmtId="173" fontId="6" fillId="34" borderId="33" xfId="44" applyNumberFormat="1" applyFont="1" applyFill="1" applyBorder="1" applyAlignment="1">
      <alignment horizontal="left" vertical="center" wrapText="1"/>
      <protection/>
    </xf>
    <xf numFmtId="0" fontId="17" fillId="0" borderId="0" xfId="44" applyFont="1" applyAlignment="1">
      <alignment horizontal="left"/>
      <protection/>
    </xf>
    <xf numFmtId="0" fontId="2" fillId="0" borderId="0" xfId="44" applyAlignment="1" applyProtection="1">
      <alignment horizontal="left"/>
      <protection locked="0"/>
    </xf>
    <xf numFmtId="173" fontId="9" fillId="33" borderId="33" xfId="44" applyNumberFormat="1" applyFont="1" applyFill="1" applyBorder="1" applyAlignment="1">
      <alignment horizontal="center" vertical="center" shrinkToFit="1"/>
      <protection/>
    </xf>
    <xf numFmtId="173" fontId="9" fillId="33" borderId="34" xfId="44" applyNumberFormat="1" applyFont="1" applyFill="1" applyBorder="1" applyAlignment="1">
      <alignment horizontal="center" vertical="center" shrinkToFit="1"/>
      <protection/>
    </xf>
    <xf numFmtId="173" fontId="9" fillId="33" borderId="35" xfId="44" applyNumberFormat="1" applyFont="1" applyFill="1" applyBorder="1" applyAlignment="1">
      <alignment horizontal="center" vertical="center" shrinkToFit="1"/>
      <protection/>
    </xf>
    <xf numFmtId="173" fontId="5" fillId="33" borderId="33" xfId="44" applyNumberFormat="1" applyFont="1" applyFill="1" applyBorder="1" applyAlignment="1">
      <alignment horizontal="center" vertical="center" shrinkToFit="1"/>
      <protection/>
    </xf>
    <xf numFmtId="10" fontId="10" fillId="0" borderId="23" xfId="50" applyNumberFormat="1" applyFont="1" applyFill="1" applyBorder="1" applyAlignment="1">
      <alignment horizontal="center" vertical="center" shrinkToFit="1"/>
    </xf>
    <xf numFmtId="10" fontId="0" fillId="0" borderId="23" xfId="50" applyNumberFormat="1" applyFont="1" applyFill="1" applyBorder="1" applyAlignment="1">
      <alignment horizontal="center" vertical="center" shrinkToFit="1"/>
    </xf>
    <xf numFmtId="10" fontId="10" fillId="0" borderId="24" xfId="50" applyNumberFormat="1" applyFont="1" applyFill="1" applyBorder="1" applyAlignment="1">
      <alignment horizontal="center" vertical="center" shrinkToFit="1"/>
    </xf>
    <xf numFmtId="0" fontId="6" fillId="33" borderId="36" xfId="44" applyFont="1" applyFill="1" applyBorder="1" applyAlignment="1">
      <alignment horizontal="left" vertical="center" wrapText="1" indent="1"/>
      <protection/>
    </xf>
    <xf numFmtId="0" fontId="5" fillId="0" borderId="37" xfId="44" applyFont="1" applyBorder="1" applyAlignment="1">
      <alignment horizontal="left" vertical="center" wrapText="1" indent="1"/>
      <protection/>
    </xf>
    <xf numFmtId="0" fontId="5" fillId="0" borderId="38" xfId="44" applyFont="1" applyBorder="1" applyAlignment="1">
      <alignment horizontal="left" vertical="center" wrapText="1" indent="1"/>
      <protection/>
    </xf>
    <xf numFmtId="0" fontId="5" fillId="33" borderId="13" xfId="44" applyFont="1" applyFill="1" applyBorder="1" applyAlignment="1">
      <alignment horizontal="left" vertical="center" indent="1"/>
      <protection/>
    </xf>
    <xf numFmtId="0" fontId="5" fillId="33" borderId="14" xfId="44" applyFont="1" applyFill="1" applyBorder="1" applyAlignment="1">
      <alignment horizontal="left" vertical="center" indent="1"/>
      <protection/>
    </xf>
    <xf numFmtId="0" fontId="5" fillId="33" borderId="15" xfId="44" applyFont="1" applyFill="1" applyBorder="1" applyAlignment="1">
      <alignment horizontal="left" vertical="center" indent="1"/>
      <protection/>
    </xf>
    <xf numFmtId="0" fontId="5" fillId="33" borderId="13" xfId="44" applyFont="1" applyFill="1" applyBorder="1" applyAlignment="1">
      <alignment horizontal="left" vertical="center" indent="2"/>
      <protection/>
    </xf>
    <xf numFmtId="0" fontId="5" fillId="33" borderId="14" xfId="44" applyFont="1" applyFill="1" applyBorder="1" applyAlignment="1">
      <alignment horizontal="left" vertical="center" indent="2"/>
      <protection/>
    </xf>
    <xf numFmtId="0" fontId="2" fillId="0" borderId="15" xfId="44" applyBorder="1" applyAlignment="1">
      <alignment horizontal="left" indent="2"/>
      <protection/>
    </xf>
    <xf numFmtId="0" fontId="5" fillId="33" borderId="19" xfId="44" applyFont="1" applyFill="1" applyBorder="1" applyAlignment="1">
      <alignment horizontal="left" vertical="center" wrapText="1" indent="1"/>
      <protection/>
    </xf>
    <xf numFmtId="0" fontId="5" fillId="33" borderId="19" xfId="44" applyFont="1" applyFill="1" applyBorder="1" applyAlignment="1">
      <alignment horizontal="left" vertical="center" indent="1"/>
      <protection/>
    </xf>
    <xf numFmtId="0" fontId="5" fillId="33" borderId="27" xfId="44" applyFont="1" applyFill="1" applyBorder="1" applyAlignment="1">
      <alignment horizontal="left" vertical="center" indent="1"/>
      <protection/>
    </xf>
    <xf numFmtId="0" fontId="5" fillId="33" borderId="20" xfId="44" applyFont="1" applyFill="1" applyBorder="1" applyAlignment="1">
      <alignment horizontal="center" vertical="center" wrapText="1"/>
      <protection/>
    </xf>
    <xf numFmtId="0" fontId="5" fillId="33" borderId="20" xfId="44" applyFont="1" applyFill="1" applyBorder="1" applyAlignment="1">
      <alignment vertical="center"/>
      <protection/>
    </xf>
    <xf numFmtId="0" fontId="5" fillId="33" borderId="23" xfId="44" applyFont="1" applyFill="1" applyBorder="1" applyAlignment="1">
      <alignment vertical="center"/>
      <protection/>
    </xf>
    <xf numFmtId="173" fontId="2" fillId="0" borderId="33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0" xfId="44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3" xfId="44" applyFont="1" applyFill="1" applyBorder="1" applyAlignment="1">
      <alignment horizontal="center" vertical="center" wrapText="1"/>
      <protection/>
    </xf>
    <xf numFmtId="0" fontId="5" fillId="34" borderId="39" xfId="44" applyFont="1" applyFill="1" applyBorder="1" applyAlignment="1">
      <alignment horizontal="center" vertical="center" wrapText="1"/>
      <protection/>
    </xf>
    <xf numFmtId="0" fontId="5" fillId="34" borderId="16" xfId="44" applyFont="1" applyFill="1" applyBorder="1" applyAlignment="1">
      <alignment horizontal="center" vertical="center" wrapText="1"/>
      <protection/>
    </xf>
    <xf numFmtId="174" fontId="18" fillId="0" borderId="0" xfId="44" applyNumberFormat="1" applyFont="1" applyAlignment="1" applyProtection="1">
      <alignment horizontal="center"/>
      <protection hidden="1"/>
    </xf>
    <xf numFmtId="0" fontId="4" fillId="0" borderId="0" xfId="44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175" fontId="17" fillId="33" borderId="41" xfId="44" applyNumberFormat="1" applyFont="1" applyFill="1" applyBorder="1" applyAlignment="1">
      <alignment horizontal="left" vertical="center" wrapText="1"/>
      <protection/>
    </xf>
    <xf numFmtId="175" fontId="17" fillId="33" borderId="40" xfId="44" applyNumberFormat="1" applyFont="1" applyFill="1" applyBorder="1" applyAlignment="1">
      <alignment horizontal="left" vertical="center"/>
      <protection/>
    </xf>
    <xf numFmtId="0" fontId="5" fillId="33" borderId="21" xfId="44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vertical="center"/>
      <protection/>
    </xf>
    <xf numFmtId="0" fontId="5" fillId="33" borderId="24" xfId="44" applyFont="1" applyFill="1" applyBorder="1" applyAlignment="1">
      <alignment vertical="center"/>
      <protection/>
    </xf>
    <xf numFmtId="0" fontId="5" fillId="33" borderId="28" xfId="44" applyFont="1" applyFill="1" applyBorder="1" applyAlignment="1">
      <alignment horizontal="center" vertical="center" wrapText="1"/>
      <protection/>
    </xf>
    <xf numFmtId="0" fontId="5" fillId="33" borderId="42" xfId="44" applyFont="1" applyFill="1" applyBorder="1" applyAlignment="1">
      <alignment horizontal="center" vertical="center" wrapText="1"/>
      <protection/>
    </xf>
    <xf numFmtId="0" fontId="5" fillId="33" borderId="43" xfId="44" applyFont="1" applyFill="1" applyBorder="1" applyAlignment="1">
      <alignment horizontal="center" vertical="center" wrapText="1"/>
      <protection/>
    </xf>
    <xf numFmtId="0" fontId="5" fillId="33" borderId="44" xfId="44" applyFont="1" applyFill="1" applyBorder="1" applyAlignment="1">
      <alignment horizontal="center" vertical="center"/>
      <protection/>
    </xf>
    <xf numFmtId="0" fontId="5" fillId="33" borderId="45" xfId="44" applyFont="1" applyFill="1" applyBorder="1" applyAlignment="1">
      <alignment horizontal="center" vertical="center"/>
      <protection/>
    </xf>
    <xf numFmtId="0" fontId="5" fillId="33" borderId="46" xfId="44" applyFont="1" applyFill="1" applyBorder="1" applyAlignment="1">
      <alignment horizontal="center" vertical="center"/>
      <protection/>
    </xf>
    <xf numFmtId="0" fontId="14" fillId="0" borderId="0" xfId="44" applyFont="1" applyAlignment="1" applyProtection="1">
      <alignment horizontal="left" vertical="center" shrinkToFit="1"/>
      <protection hidden="1"/>
    </xf>
    <xf numFmtId="0" fontId="2" fillId="0" borderId="0" xfId="44" applyAlignment="1" applyProtection="1">
      <alignment horizontal="left" indent="1" shrinkToFit="1"/>
      <protection hidden="1"/>
    </xf>
    <xf numFmtId="0" fontId="2" fillId="0" borderId="0" xfId="44" applyFont="1" applyAlignment="1" applyProtection="1">
      <alignment horizontal="left" indent="1" shrinkToFit="1"/>
      <protection hidden="1"/>
    </xf>
    <xf numFmtId="0" fontId="5" fillId="33" borderId="47" xfId="44" applyFont="1" applyFill="1" applyBorder="1" applyAlignment="1">
      <alignment horizontal="left" vertical="center" indent="1"/>
      <protection/>
    </xf>
    <xf numFmtId="0" fontId="2" fillId="0" borderId="48" xfId="44" applyBorder="1" applyAlignment="1">
      <alignment horizontal="left" vertical="center" indent="1"/>
      <protection/>
    </xf>
    <xf numFmtId="0" fontId="2" fillId="0" borderId="49" xfId="44" applyBorder="1" applyAlignment="1">
      <alignment horizontal="left" vertical="center" indent="1"/>
      <protection/>
    </xf>
    <xf numFmtId="0" fontId="11" fillId="0" borderId="0" xfId="44" applyFont="1" applyAlignment="1" applyProtection="1">
      <alignment/>
      <protection hidden="1"/>
    </xf>
    <xf numFmtId="0" fontId="2" fillId="0" borderId="27" xfId="44" applyFont="1" applyFill="1" applyBorder="1" applyAlignment="1">
      <alignment horizontal="right" vertical="center"/>
      <protection/>
    </xf>
    <xf numFmtId="0" fontId="2" fillId="0" borderId="23" xfId="44" applyFill="1" applyBorder="1" applyAlignment="1">
      <alignment horizontal="right" vertical="center"/>
      <protection/>
    </xf>
    <xf numFmtId="0" fontId="5" fillId="33" borderId="29" xfId="44" applyFont="1" applyFill="1" applyBorder="1" applyAlignment="1">
      <alignment horizontal="center" vertical="center" wrapText="1"/>
      <protection/>
    </xf>
    <xf numFmtId="0" fontId="5" fillId="33" borderId="50" xfId="44" applyFont="1" applyFill="1" applyBorder="1" applyAlignment="1">
      <alignment horizontal="center" vertical="center" wrapText="1"/>
      <protection/>
    </xf>
    <xf numFmtId="0" fontId="5" fillId="33" borderId="51" xfId="44" applyFont="1" applyFill="1" applyBorder="1" applyAlignment="1">
      <alignment horizontal="center" vertical="center" wrapText="1"/>
      <protection/>
    </xf>
    <xf numFmtId="0" fontId="3" fillId="0" borderId="52" xfId="44" applyFont="1" applyFill="1" applyBorder="1" applyAlignment="1" applyProtection="1">
      <alignment horizontal="center"/>
      <protection locked="0"/>
    </xf>
    <xf numFmtId="0" fontId="3" fillId="0" borderId="53" xfId="44" applyFont="1" applyFill="1" applyBorder="1" applyAlignment="1" applyProtection="1">
      <alignment horizontal="center"/>
      <protection locked="0"/>
    </xf>
    <xf numFmtId="0" fontId="3" fillId="0" borderId="54" xfId="44" applyFont="1" applyFill="1" applyBorder="1" applyAlignment="1" applyProtection="1">
      <alignment horizontal="center"/>
      <protection locked="0"/>
    </xf>
    <xf numFmtId="0" fontId="3" fillId="0" borderId="55" xfId="44" applyFont="1" applyFill="1" applyBorder="1" applyAlignment="1" applyProtection="1">
      <alignment horizontal="center" shrinkToFit="1"/>
      <protection locked="0"/>
    </xf>
    <xf numFmtId="0" fontId="3" fillId="0" borderId="56" xfId="44" applyFont="1" applyFill="1" applyBorder="1" applyAlignment="1" applyProtection="1">
      <alignment horizontal="center" shrinkToFit="1"/>
      <protection locked="0"/>
    </xf>
    <xf numFmtId="0" fontId="3" fillId="0" borderId="57" xfId="44" applyFont="1" applyFill="1" applyBorder="1" applyAlignment="1" applyProtection="1">
      <alignment horizontal="center" shrinkToFit="1"/>
      <protection locked="0"/>
    </xf>
    <xf numFmtId="175" fontId="3" fillId="0" borderId="20" xfId="44" applyNumberFormat="1" applyFont="1" applyFill="1" applyBorder="1" applyAlignment="1" applyProtection="1">
      <alignment horizontal="center"/>
      <protection locked="0"/>
    </xf>
    <xf numFmtId="14" fontId="3" fillId="0" borderId="58" xfId="44" applyNumberFormat="1" applyFont="1" applyFill="1" applyBorder="1" applyAlignment="1" applyProtection="1">
      <alignment horizontal="center"/>
      <protection locked="0"/>
    </xf>
    <xf numFmtId="14" fontId="3" fillId="0" borderId="30" xfId="44" applyNumberFormat="1" applyFont="1" applyFill="1" applyBorder="1" applyAlignment="1" applyProtection="1">
      <alignment horizontal="center"/>
      <protection locked="0"/>
    </xf>
    <xf numFmtId="14" fontId="3" fillId="0" borderId="59" xfId="44" applyNumberFormat="1" applyFont="1" applyFill="1" applyBorder="1" applyAlignment="1" applyProtection="1">
      <alignment horizontal="center"/>
      <protection locked="0"/>
    </xf>
    <xf numFmtId="0" fontId="6" fillId="33" borderId="36" xfId="44" applyFont="1" applyFill="1" applyBorder="1" applyAlignment="1" applyProtection="1">
      <alignment horizontal="left" vertical="center" wrapText="1" indent="1"/>
      <protection locked="0"/>
    </xf>
    <xf numFmtId="0" fontId="2" fillId="0" borderId="37" xfId="44" applyBorder="1" applyAlignment="1" applyProtection="1">
      <alignment horizontal="left" vertical="center" wrapText="1" indent="1"/>
      <protection locked="0"/>
    </xf>
    <xf numFmtId="0" fontId="2" fillId="0" borderId="38" xfId="44" applyBorder="1" applyAlignment="1" applyProtection="1">
      <alignment horizontal="left" vertical="center" wrapText="1" indent="1"/>
      <protection locked="0"/>
    </xf>
    <xf numFmtId="0" fontId="61" fillId="0" borderId="33" xfId="44" applyFont="1" applyBorder="1" applyAlignment="1" applyProtection="1">
      <alignment horizontal="left" vertical="top" wrapText="1" shrinkToFit="1"/>
      <protection locked="0"/>
    </xf>
    <xf numFmtId="0" fontId="2" fillId="0" borderId="39" xfId="44" applyBorder="1" applyAlignment="1" applyProtection="1">
      <alignment vertical="top" wrapText="1" shrinkToFit="1"/>
      <protection locked="0"/>
    </xf>
    <xf numFmtId="0" fontId="2" fillId="0" borderId="40" xfId="44" applyBorder="1" applyAlignment="1" applyProtection="1">
      <alignment vertical="top" wrapText="1" shrinkToFit="1"/>
      <protection locked="0"/>
    </xf>
    <xf numFmtId="0" fontId="61" fillId="0" borderId="33" xfId="44" applyFont="1" applyBorder="1" applyAlignment="1" applyProtection="1">
      <alignment horizontal="left" vertical="top" wrapText="1"/>
      <protection locked="0"/>
    </xf>
    <xf numFmtId="0" fontId="61" fillId="0" borderId="39" xfId="44" applyFont="1" applyBorder="1" applyAlignment="1" applyProtection="1">
      <alignment horizontal="left" vertical="top" wrapText="1"/>
      <protection locked="0"/>
    </xf>
    <xf numFmtId="0" fontId="61" fillId="0" borderId="40" xfId="44" applyFont="1" applyBorder="1" applyAlignment="1" applyProtection="1">
      <alignment horizontal="left" vertical="top" wrapText="1"/>
      <protection locked="0"/>
    </xf>
    <xf numFmtId="0" fontId="2" fillId="0" borderId="37" xfId="44" applyBorder="1" applyAlignment="1">
      <alignment horizontal="left" vertical="center" wrapText="1" indent="1"/>
      <protection/>
    </xf>
    <xf numFmtId="0" fontId="2" fillId="0" borderId="38" xfId="44" applyBorder="1" applyAlignment="1">
      <alignment horizontal="left" vertical="center" wrapText="1" indent="1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 2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3"/>
  <sheetViews>
    <sheetView showGridLines="0" tabSelected="1" zoomScale="80" zoomScaleNormal="80" zoomScalePageLayoutView="0" workbookViewId="0" topLeftCell="A1">
      <selection activeCell="H43" sqref="H43"/>
    </sheetView>
  </sheetViews>
  <sheetFormatPr defaultColWidth="9.140625" defaultRowHeight="15"/>
  <cols>
    <col min="1" max="1" width="50.140625" style="2" customWidth="1"/>
    <col min="2" max="2" width="6.57421875" style="2" customWidth="1"/>
    <col min="3" max="3" width="8.00390625" style="2" customWidth="1"/>
    <col min="4" max="4" width="11.28125" style="2" customWidth="1"/>
    <col min="5" max="5" width="9.8515625" style="2" customWidth="1"/>
    <col min="6" max="6" width="13.8515625" style="2" customWidth="1"/>
    <col min="7" max="7" width="13.2812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76" customFormat="1" ht="22.5" customHeight="1" thickBot="1">
      <c r="A1" s="75" t="s">
        <v>36</v>
      </c>
      <c r="C1" s="77"/>
      <c r="E1" s="77"/>
      <c r="F1" s="77"/>
      <c r="G1" s="77" t="s">
        <v>26</v>
      </c>
      <c r="H1" s="77"/>
      <c r="I1" s="77"/>
      <c r="J1" s="78"/>
    </row>
    <row r="2" spans="1:9" ht="18.75" customHeight="1">
      <c r="A2" s="79" t="s">
        <v>0</v>
      </c>
      <c r="B2" s="151"/>
      <c r="C2" s="152"/>
      <c r="D2" s="152"/>
      <c r="E2" s="152"/>
      <c r="F2" s="152"/>
      <c r="G2" s="152"/>
      <c r="H2" s="152"/>
      <c r="I2" s="153"/>
    </row>
    <row r="3" spans="1:9" ht="18" customHeight="1">
      <c r="A3" s="80" t="s">
        <v>1</v>
      </c>
      <c r="B3" s="154"/>
      <c r="C3" s="155"/>
      <c r="D3" s="155"/>
      <c r="E3" s="155"/>
      <c r="F3" s="155"/>
      <c r="G3" s="155"/>
      <c r="H3" s="155"/>
      <c r="I3" s="156"/>
    </row>
    <row r="4" spans="1:9" ht="18" customHeight="1">
      <c r="A4" s="80" t="s">
        <v>2</v>
      </c>
      <c r="B4" s="157"/>
      <c r="C4" s="157"/>
      <c r="D4" s="157"/>
      <c r="E4" s="157"/>
      <c r="F4" s="157"/>
      <c r="G4" s="157"/>
      <c r="H4" s="157"/>
      <c r="I4" s="128"/>
    </row>
    <row r="5" spans="1:9" ht="18" customHeight="1" thickBot="1">
      <c r="A5" s="81" t="s">
        <v>3</v>
      </c>
      <c r="B5" s="158"/>
      <c r="C5" s="159"/>
      <c r="D5" s="159"/>
      <c r="E5" s="159"/>
      <c r="F5" s="159"/>
      <c r="G5" s="159"/>
      <c r="H5" s="160"/>
      <c r="I5" s="129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07" t="s">
        <v>4</v>
      </c>
      <c r="B7" s="108"/>
      <c r="C7" s="108"/>
      <c r="D7" s="108"/>
      <c r="E7" s="109"/>
      <c r="F7" s="110" t="s">
        <v>24</v>
      </c>
      <c r="G7" s="111"/>
      <c r="H7" s="112"/>
      <c r="I7" s="91" t="s">
        <v>5</v>
      </c>
      <c r="J7" s="82"/>
      <c r="K7" s="83"/>
      <c r="L7" s="83"/>
      <c r="M7" s="83"/>
    </row>
    <row r="8" spans="1:13" ht="15" customHeight="1">
      <c r="A8" s="113" t="s">
        <v>6</v>
      </c>
      <c r="B8" s="116" t="s">
        <v>7</v>
      </c>
      <c r="C8" s="116" t="s">
        <v>8</v>
      </c>
      <c r="D8" s="116" t="s">
        <v>9</v>
      </c>
      <c r="E8" s="130" t="s">
        <v>10</v>
      </c>
      <c r="F8" s="133" t="s">
        <v>34</v>
      </c>
      <c r="G8" s="148" t="s">
        <v>39</v>
      </c>
      <c r="H8" s="136" t="s">
        <v>10</v>
      </c>
      <c r="I8" s="122" t="s">
        <v>30</v>
      </c>
      <c r="J8" s="82"/>
      <c r="K8" s="83"/>
      <c r="L8" s="83"/>
      <c r="M8" s="83"/>
    </row>
    <row r="9" spans="1:13" ht="17.25" customHeight="1">
      <c r="A9" s="114"/>
      <c r="B9" s="117"/>
      <c r="C9" s="117"/>
      <c r="D9" s="117"/>
      <c r="E9" s="131"/>
      <c r="F9" s="134"/>
      <c r="G9" s="149"/>
      <c r="H9" s="137"/>
      <c r="I9" s="123"/>
      <c r="J9" s="82"/>
      <c r="K9" s="83"/>
      <c r="L9" s="83"/>
      <c r="M9" s="83"/>
    </row>
    <row r="10" spans="1:13" s="8" customFormat="1" ht="30.75" customHeight="1" thickBot="1">
      <c r="A10" s="115"/>
      <c r="B10" s="118"/>
      <c r="C10" s="118"/>
      <c r="D10" s="118"/>
      <c r="E10" s="132"/>
      <c r="F10" s="135"/>
      <c r="G10" s="150"/>
      <c r="H10" s="138"/>
      <c r="I10" s="124"/>
      <c r="J10" s="84"/>
      <c r="K10" s="85"/>
      <c r="L10" s="85"/>
      <c r="M10" s="85"/>
    </row>
    <row r="11" spans="1:13" s="14" customFormat="1" ht="30" customHeight="1" thickBot="1">
      <c r="A11" s="104" t="s">
        <v>27</v>
      </c>
      <c r="B11" s="170"/>
      <c r="C11" s="170"/>
      <c r="D11" s="171"/>
      <c r="E11" s="9">
        <f>SUM(E12:E19)</f>
        <v>0</v>
      </c>
      <c r="F11" s="10">
        <f>SUM(F12:F19)</f>
        <v>0</v>
      </c>
      <c r="G11" s="11">
        <f>SUM(G12:G19)</f>
        <v>0</v>
      </c>
      <c r="H11" s="12">
        <f>SUM(H12:H19)</f>
        <v>0</v>
      </c>
      <c r="I11" s="92" t="s">
        <v>31</v>
      </c>
      <c r="J11" s="86"/>
      <c r="K11" s="87"/>
      <c r="L11" s="87"/>
      <c r="M11" s="88"/>
    </row>
    <row r="12" spans="1:13" s="59" customFormat="1" ht="15" customHeight="1">
      <c r="A12" s="58" t="s">
        <v>11</v>
      </c>
      <c r="B12" s="16"/>
      <c r="C12" s="17"/>
      <c r="D12" s="18"/>
      <c r="E12" s="19">
        <f aca="true" t="shared" si="0" ref="E12:E17">C12*D12</f>
        <v>0</v>
      </c>
      <c r="F12" s="20"/>
      <c r="G12" s="21"/>
      <c r="H12" s="19">
        <f aca="true" t="shared" si="1" ref="H12:H19">SUM(F12:G12)</f>
        <v>0</v>
      </c>
      <c r="I12" s="119"/>
      <c r="J12" s="89" t="str">
        <f>IF(E12=H12," ","Eelarve ja fin.allikad pole omavahel tasakaalus")</f>
        <v> </v>
      </c>
      <c r="K12" s="90"/>
      <c r="L12" s="90"/>
      <c r="M12" s="90"/>
    </row>
    <row r="13" spans="1:13" s="59" customFormat="1" ht="15" customHeight="1">
      <c r="A13" s="60" t="s">
        <v>13</v>
      </c>
      <c r="B13" s="23"/>
      <c r="C13" s="24"/>
      <c r="D13" s="25"/>
      <c r="E13" s="19">
        <f t="shared" si="0"/>
        <v>0</v>
      </c>
      <c r="F13" s="26"/>
      <c r="G13" s="27"/>
      <c r="H13" s="19">
        <f t="shared" si="1"/>
        <v>0</v>
      </c>
      <c r="I13" s="120"/>
      <c r="J13" s="89" t="str">
        <f>IF(E13=H13," ","Eelarve ja fin.allikad pole omavahel tasakaalus")</f>
        <v> </v>
      </c>
      <c r="K13" s="90"/>
      <c r="L13" s="90"/>
      <c r="M13" s="90"/>
    </row>
    <row r="14" spans="1:13" s="59" customFormat="1" ht="15" customHeight="1">
      <c r="A14" s="60" t="s">
        <v>32</v>
      </c>
      <c r="B14" s="23"/>
      <c r="C14" s="24"/>
      <c r="D14" s="25"/>
      <c r="E14" s="19">
        <f t="shared" si="0"/>
        <v>0</v>
      </c>
      <c r="F14" s="26"/>
      <c r="G14" s="27"/>
      <c r="H14" s="19">
        <f t="shared" si="1"/>
        <v>0</v>
      </c>
      <c r="I14" s="120"/>
      <c r="J14" s="89" t="str">
        <f>IF(E14=H14," ","Eelarve ja fin.allikad pole omavahel tasakaalus")</f>
        <v> </v>
      </c>
      <c r="K14" s="90"/>
      <c r="L14" s="90"/>
      <c r="M14" s="90"/>
    </row>
    <row r="15" spans="1:13" s="59" customFormat="1" ht="15" customHeight="1">
      <c r="A15" s="60" t="s">
        <v>33</v>
      </c>
      <c r="B15" s="23"/>
      <c r="C15" s="24"/>
      <c r="D15" s="25"/>
      <c r="E15" s="19">
        <f t="shared" si="0"/>
        <v>0</v>
      </c>
      <c r="F15" s="26"/>
      <c r="G15" s="27"/>
      <c r="H15" s="19">
        <f t="shared" si="1"/>
        <v>0</v>
      </c>
      <c r="I15" s="120"/>
      <c r="J15" s="89" t="str">
        <f>IF(E15=H15," ","Eelarve ja fin.allikad pole omavahel tasakaalus")</f>
        <v> </v>
      </c>
      <c r="K15" s="90"/>
      <c r="L15" s="90"/>
      <c r="M15" s="90"/>
    </row>
    <row r="16" spans="1:13" s="59" customFormat="1" ht="15" customHeight="1">
      <c r="A16" s="60" t="s">
        <v>37</v>
      </c>
      <c r="B16" s="23"/>
      <c r="C16" s="24"/>
      <c r="D16" s="25"/>
      <c r="E16" s="19">
        <f t="shared" si="0"/>
        <v>0</v>
      </c>
      <c r="F16" s="26"/>
      <c r="G16" s="27"/>
      <c r="H16" s="19">
        <f t="shared" si="1"/>
        <v>0</v>
      </c>
      <c r="I16" s="120"/>
      <c r="J16" s="89"/>
      <c r="K16" s="90"/>
      <c r="L16" s="90"/>
      <c r="M16" s="90"/>
    </row>
    <row r="17" spans="1:13" s="59" customFormat="1" ht="15" customHeight="1">
      <c r="A17" s="60" t="s">
        <v>42</v>
      </c>
      <c r="B17" s="23"/>
      <c r="C17" s="24"/>
      <c r="D17" s="25"/>
      <c r="E17" s="19">
        <f t="shared" si="0"/>
        <v>0</v>
      </c>
      <c r="F17" s="26"/>
      <c r="G17" s="27"/>
      <c r="H17" s="19">
        <f t="shared" si="1"/>
        <v>0</v>
      </c>
      <c r="I17" s="120"/>
      <c r="J17" s="89" t="str">
        <f aca="true" t="shared" si="2" ref="J17:J24">IF(E17=H17," ","Eelarve ja fin.allikad pole omavahel tasakaalus")</f>
        <v> </v>
      </c>
      <c r="K17" s="90"/>
      <c r="L17" s="90"/>
      <c r="M17" s="90"/>
    </row>
    <row r="18" spans="1:13" s="59" customFormat="1" ht="15" customHeight="1">
      <c r="A18" s="61" t="s">
        <v>43</v>
      </c>
      <c r="B18" s="28" t="s">
        <v>12</v>
      </c>
      <c r="C18" s="29" t="s">
        <v>12</v>
      </c>
      <c r="D18" s="30" t="s">
        <v>12</v>
      </c>
      <c r="E18" s="19">
        <f>SUM(E12:E17)*0.8%</f>
        <v>0</v>
      </c>
      <c r="F18" s="31">
        <f>SUM(F12:F17)*0.8%</f>
        <v>0</v>
      </c>
      <c r="G18" s="32">
        <f>SUM(G12:G17)*0.8%</f>
        <v>0</v>
      </c>
      <c r="H18" s="19">
        <f t="shared" si="1"/>
        <v>0</v>
      </c>
      <c r="I18" s="120"/>
      <c r="J18" s="89" t="str">
        <f t="shared" si="2"/>
        <v> </v>
      </c>
      <c r="K18" s="90"/>
      <c r="L18" s="90"/>
      <c r="M18" s="90"/>
    </row>
    <row r="19" spans="1:10" s="59" customFormat="1" ht="15" customHeight="1" thickBot="1">
      <c r="A19" s="62" t="s">
        <v>44</v>
      </c>
      <c r="B19" s="33" t="s">
        <v>12</v>
      </c>
      <c r="C19" s="34" t="s">
        <v>12</v>
      </c>
      <c r="D19" s="35" t="s">
        <v>12</v>
      </c>
      <c r="E19" s="19">
        <f>SUM(E12:E17)*33%</f>
        <v>0</v>
      </c>
      <c r="F19" s="36">
        <f>SUM(F12:F17)*33%</f>
        <v>0</v>
      </c>
      <c r="G19" s="37">
        <f>SUM(G12:G17)*33%</f>
        <v>0</v>
      </c>
      <c r="H19" s="19">
        <f t="shared" si="1"/>
        <v>0</v>
      </c>
      <c r="I19" s="121"/>
      <c r="J19" s="89" t="str">
        <f t="shared" si="2"/>
        <v> </v>
      </c>
    </row>
    <row r="20" spans="1:14" s="39" customFormat="1" ht="28.5" customHeight="1" thickBot="1">
      <c r="A20" s="161" t="s">
        <v>45</v>
      </c>
      <c r="B20" s="162"/>
      <c r="C20" s="162"/>
      <c r="D20" s="163"/>
      <c r="E20" s="9">
        <f>SUM(E21:E36)</f>
        <v>0</v>
      </c>
      <c r="F20" s="10">
        <f>SUM(F21:F36)</f>
        <v>0</v>
      </c>
      <c r="G20" s="11">
        <f>SUM(G21:G36)</f>
        <v>0</v>
      </c>
      <c r="H20" s="12">
        <f>SUM(H21:H36)</f>
        <v>0</v>
      </c>
      <c r="I20" s="38" t="str">
        <f>A20</f>
        <v>2. Projekti tegevuste elluviimiseks ostetud teenuste ja toodete kulud, vajalike vahendite soetuskulud</v>
      </c>
      <c r="J20" s="13" t="str">
        <f t="shared" si="2"/>
        <v> </v>
      </c>
      <c r="N20" s="39" t="s">
        <v>28</v>
      </c>
    </row>
    <row r="21" spans="1:10" ht="15" customHeight="1">
      <c r="A21" s="15" t="s">
        <v>14</v>
      </c>
      <c r="B21" s="16"/>
      <c r="C21" s="17"/>
      <c r="D21" s="18"/>
      <c r="E21" s="19">
        <f aca="true" t="shared" si="3" ref="E21:E36">C21*D21</f>
        <v>0</v>
      </c>
      <c r="F21" s="20"/>
      <c r="G21" s="21"/>
      <c r="H21" s="19">
        <f>SUM(F21:G21)</f>
        <v>0</v>
      </c>
      <c r="I21" s="164"/>
      <c r="J21" s="13" t="str">
        <f t="shared" si="2"/>
        <v> </v>
      </c>
    </row>
    <row r="22" spans="1:10" ht="15" customHeight="1">
      <c r="A22" s="41" t="s">
        <v>15</v>
      </c>
      <c r="B22" s="42"/>
      <c r="C22" s="43"/>
      <c r="D22" s="40"/>
      <c r="E22" s="19">
        <f t="shared" si="3"/>
        <v>0</v>
      </c>
      <c r="F22" s="20"/>
      <c r="G22" s="21"/>
      <c r="H22" s="19">
        <f>SUM(F22:G22)</f>
        <v>0</v>
      </c>
      <c r="I22" s="165"/>
      <c r="J22" s="13" t="str">
        <f t="shared" si="2"/>
        <v> </v>
      </c>
    </row>
    <row r="23" spans="1:10" ht="15" customHeight="1">
      <c r="A23" s="41" t="s">
        <v>16</v>
      </c>
      <c r="B23" s="42"/>
      <c r="C23" s="43"/>
      <c r="D23" s="40"/>
      <c r="E23" s="19">
        <f t="shared" si="3"/>
        <v>0</v>
      </c>
      <c r="F23" s="20"/>
      <c r="G23" s="21"/>
      <c r="H23" s="19">
        <f>SUM(F23:G23)</f>
        <v>0</v>
      </c>
      <c r="I23" s="165"/>
      <c r="J23" s="13" t="str">
        <f t="shared" si="2"/>
        <v> </v>
      </c>
    </row>
    <row r="24" spans="1:10" ht="15" customHeight="1">
      <c r="A24" s="41" t="s">
        <v>38</v>
      </c>
      <c r="B24" s="42"/>
      <c r="C24" s="43"/>
      <c r="D24" s="40"/>
      <c r="E24" s="19">
        <f t="shared" si="3"/>
        <v>0</v>
      </c>
      <c r="F24" s="20"/>
      <c r="G24" s="21"/>
      <c r="H24" s="19">
        <f>SUM(F24:G24)</f>
        <v>0</v>
      </c>
      <c r="I24" s="165"/>
      <c r="J24" s="13" t="str">
        <f t="shared" si="2"/>
        <v> </v>
      </c>
    </row>
    <row r="25" spans="1:10" ht="15" customHeight="1">
      <c r="A25" s="41"/>
      <c r="B25" s="42"/>
      <c r="C25" s="43"/>
      <c r="D25" s="40"/>
      <c r="E25" s="19">
        <f t="shared" si="3"/>
        <v>0</v>
      </c>
      <c r="F25" s="20"/>
      <c r="G25" s="21"/>
      <c r="H25" s="19">
        <f aca="true" t="shared" si="4" ref="H25:H34">SUM(F25:G25)</f>
        <v>0</v>
      </c>
      <c r="I25" s="165"/>
      <c r="J25" s="13"/>
    </row>
    <row r="26" spans="1:10" ht="15" customHeight="1">
      <c r="A26" s="41"/>
      <c r="B26" s="42"/>
      <c r="C26" s="43"/>
      <c r="D26" s="40"/>
      <c r="E26" s="19">
        <f t="shared" si="3"/>
        <v>0</v>
      </c>
      <c r="F26" s="20"/>
      <c r="G26" s="21"/>
      <c r="H26" s="19">
        <f t="shared" si="4"/>
        <v>0</v>
      </c>
      <c r="I26" s="165"/>
      <c r="J26" s="13"/>
    </row>
    <row r="27" spans="1:10" ht="15" customHeight="1">
      <c r="A27" s="41"/>
      <c r="B27" s="42"/>
      <c r="C27" s="43"/>
      <c r="D27" s="40"/>
      <c r="E27" s="19">
        <f t="shared" si="3"/>
        <v>0</v>
      </c>
      <c r="F27" s="20"/>
      <c r="G27" s="21"/>
      <c r="H27" s="19">
        <f t="shared" si="4"/>
        <v>0</v>
      </c>
      <c r="I27" s="165"/>
      <c r="J27" s="13"/>
    </row>
    <row r="28" spans="1:10" ht="15" customHeight="1">
      <c r="A28" s="41"/>
      <c r="B28" s="42"/>
      <c r="C28" s="43"/>
      <c r="D28" s="40"/>
      <c r="E28" s="19">
        <f t="shared" si="3"/>
        <v>0</v>
      </c>
      <c r="F28" s="20"/>
      <c r="G28" s="21"/>
      <c r="H28" s="19">
        <f t="shared" si="4"/>
        <v>0</v>
      </c>
      <c r="I28" s="165"/>
      <c r="J28" s="13"/>
    </row>
    <row r="29" spans="1:10" ht="15" customHeight="1">
      <c r="A29" s="41"/>
      <c r="B29" s="42"/>
      <c r="C29" s="43"/>
      <c r="D29" s="40"/>
      <c r="E29" s="19">
        <f t="shared" si="3"/>
        <v>0</v>
      </c>
      <c r="F29" s="20"/>
      <c r="G29" s="21"/>
      <c r="H29" s="19">
        <f t="shared" si="4"/>
        <v>0</v>
      </c>
      <c r="I29" s="165"/>
      <c r="J29" s="13"/>
    </row>
    <row r="30" spans="1:10" ht="15" customHeight="1">
      <c r="A30" s="41"/>
      <c r="B30" s="42"/>
      <c r="C30" s="43"/>
      <c r="D30" s="40"/>
      <c r="E30" s="19">
        <f t="shared" si="3"/>
        <v>0</v>
      </c>
      <c r="F30" s="20"/>
      <c r="G30" s="21"/>
      <c r="H30" s="19">
        <f t="shared" si="4"/>
        <v>0</v>
      </c>
      <c r="I30" s="165"/>
      <c r="J30" s="13"/>
    </row>
    <row r="31" spans="1:10" ht="15" customHeight="1">
      <c r="A31" s="41"/>
      <c r="B31" s="42"/>
      <c r="C31" s="43"/>
      <c r="D31" s="40"/>
      <c r="E31" s="19">
        <f t="shared" si="3"/>
        <v>0</v>
      </c>
      <c r="F31" s="20"/>
      <c r="G31" s="21"/>
      <c r="H31" s="19">
        <f t="shared" si="4"/>
        <v>0</v>
      </c>
      <c r="I31" s="165"/>
      <c r="J31" s="13"/>
    </row>
    <row r="32" spans="1:10" ht="15" customHeight="1">
      <c r="A32" s="41"/>
      <c r="B32" s="42"/>
      <c r="C32" s="43"/>
      <c r="D32" s="40"/>
      <c r="E32" s="19">
        <f t="shared" si="3"/>
        <v>0</v>
      </c>
      <c r="F32" s="20"/>
      <c r="G32" s="21"/>
      <c r="H32" s="19">
        <f t="shared" si="4"/>
        <v>0</v>
      </c>
      <c r="I32" s="165"/>
      <c r="J32" s="13"/>
    </row>
    <row r="33" spans="1:10" ht="15" customHeight="1">
      <c r="A33" s="41"/>
      <c r="B33" s="42"/>
      <c r="C33" s="43"/>
      <c r="D33" s="40"/>
      <c r="E33" s="19">
        <f t="shared" si="3"/>
        <v>0</v>
      </c>
      <c r="F33" s="20"/>
      <c r="G33" s="21"/>
      <c r="H33" s="19">
        <f t="shared" si="4"/>
        <v>0</v>
      </c>
      <c r="I33" s="165"/>
      <c r="J33" s="13"/>
    </row>
    <row r="34" spans="1:10" ht="15" customHeight="1">
      <c r="A34" s="41"/>
      <c r="B34" s="42"/>
      <c r="C34" s="43"/>
      <c r="D34" s="40"/>
      <c r="E34" s="19">
        <f t="shared" si="3"/>
        <v>0</v>
      </c>
      <c r="F34" s="20"/>
      <c r="G34" s="21"/>
      <c r="H34" s="19">
        <f t="shared" si="4"/>
        <v>0</v>
      </c>
      <c r="I34" s="165"/>
      <c r="J34" s="13"/>
    </row>
    <row r="35" spans="1:10" ht="15" customHeight="1">
      <c r="A35" s="22"/>
      <c r="B35" s="23"/>
      <c r="C35" s="43"/>
      <c r="D35" s="40"/>
      <c r="E35" s="19">
        <f t="shared" si="3"/>
        <v>0</v>
      </c>
      <c r="F35" s="26"/>
      <c r="G35" s="27"/>
      <c r="H35" s="19">
        <f>SUM(F35:G35)</f>
        <v>0</v>
      </c>
      <c r="I35" s="165"/>
      <c r="J35" s="13" t="str">
        <f aca="true" t="shared" si="5" ref="J35:J42">IF(E35=H35," ","Eelarve ja fin.allikad pole omavahel tasakaalus")</f>
        <v> </v>
      </c>
    </row>
    <row r="36" spans="1:10" ht="15" customHeight="1" thickBot="1">
      <c r="A36" s="44"/>
      <c r="B36" s="45"/>
      <c r="C36" s="43"/>
      <c r="D36" s="40"/>
      <c r="E36" s="19">
        <f t="shared" si="3"/>
        <v>0</v>
      </c>
      <c r="F36" s="48"/>
      <c r="G36" s="49"/>
      <c r="H36" s="19">
        <f>SUM(F36:G36)</f>
        <v>0</v>
      </c>
      <c r="I36" s="166"/>
      <c r="J36" s="13" t="str">
        <f t="shared" si="5"/>
        <v> </v>
      </c>
    </row>
    <row r="37" spans="1:10" s="50" customFormat="1" ht="36.75" customHeight="1" thickBot="1">
      <c r="A37" s="104" t="s">
        <v>46</v>
      </c>
      <c r="B37" s="105"/>
      <c r="C37" s="105"/>
      <c r="D37" s="106"/>
      <c r="E37" s="9">
        <f>SUM(E38:E41)</f>
        <v>0</v>
      </c>
      <c r="F37" s="10">
        <f>SUM(F38:F41)</f>
        <v>0</v>
      </c>
      <c r="G37" s="11">
        <f>SUM(G38:G41)</f>
        <v>0</v>
      </c>
      <c r="H37" s="12">
        <f>SUM(H38:H41)</f>
        <v>0</v>
      </c>
      <c r="I37" s="94" t="str">
        <f>A37</f>
        <v>3. Muud otsesed kulud</v>
      </c>
      <c r="J37" s="13" t="str">
        <f t="shared" si="5"/>
        <v> </v>
      </c>
    </row>
    <row r="38" spans="1:10" ht="15" customHeight="1">
      <c r="A38" s="15" t="s">
        <v>17</v>
      </c>
      <c r="B38" s="16"/>
      <c r="C38" s="17"/>
      <c r="D38" s="18"/>
      <c r="E38" s="19">
        <f>C38*D38</f>
        <v>0</v>
      </c>
      <c r="F38" s="20"/>
      <c r="G38" s="21"/>
      <c r="H38" s="93">
        <f>SUM(F38:G38)</f>
        <v>0</v>
      </c>
      <c r="I38" s="167"/>
      <c r="J38" s="13" t="str">
        <f t="shared" si="5"/>
        <v> </v>
      </c>
    </row>
    <row r="39" spans="1:10" ht="15" customHeight="1">
      <c r="A39" s="22" t="s">
        <v>18</v>
      </c>
      <c r="B39" s="23"/>
      <c r="C39" s="24"/>
      <c r="D39" s="25"/>
      <c r="E39" s="19">
        <f>C39*D39</f>
        <v>0</v>
      </c>
      <c r="F39" s="26"/>
      <c r="G39" s="27"/>
      <c r="H39" s="93">
        <f>SUM(F39:G39)</f>
        <v>0</v>
      </c>
      <c r="I39" s="168"/>
      <c r="J39" s="13" t="str">
        <f t="shared" si="5"/>
        <v> </v>
      </c>
    </row>
    <row r="40" spans="1:10" ht="15" customHeight="1">
      <c r="A40" s="22"/>
      <c r="B40" s="23"/>
      <c r="C40" s="24"/>
      <c r="D40" s="25"/>
      <c r="E40" s="19">
        <f>C40*D40</f>
        <v>0</v>
      </c>
      <c r="F40" s="26"/>
      <c r="G40" s="27"/>
      <c r="H40" s="93">
        <f>SUM(F40:G40)</f>
        <v>0</v>
      </c>
      <c r="I40" s="168"/>
      <c r="J40" s="13" t="str">
        <f t="shared" si="5"/>
        <v> </v>
      </c>
    </row>
    <row r="41" spans="1:10" ht="15" customHeight="1" thickBot="1">
      <c r="A41" s="44"/>
      <c r="B41" s="45"/>
      <c r="C41" s="46"/>
      <c r="D41" s="47"/>
      <c r="E41" s="19">
        <f>C41*D41</f>
        <v>0</v>
      </c>
      <c r="F41" s="48"/>
      <c r="G41" s="49"/>
      <c r="H41" s="93">
        <f>SUM(F41:G41)</f>
        <v>0</v>
      </c>
      <c r="I41" s="169"/>
      <c r="J41" s="13" t="str">
        <f t="shared" si="5"/>
        <v> </v>
      </c>
    </row>
    <row r="42" spans="1:10" s="5" customFormat="1" ht="25.5" customHeight="1">
      <c r="A42" s="142" t="s">
        <v>19</v>
      </c>
      <c r="B42" s="143"/>
      <c r="C42" s="143"/>
      <c r="D42" s="144"/>
      <c r="E42" s="97">
        <f>E37+E20+E11</f>
        <v>0</v>
      </c>
      <c r="F42" s="98">
        <f>F37+F20+F11</f>
        <v>0</v>
      </c>
      <c r="G42" s="99">
        <f>G37+G20+G11</f>
        <v>0</v>
      </c>
      <c r="H42" s="100">
        <f>H37+H20+H11</f>
        <v>0</v>
      </c>
      <c r="I42" s="66"/>
      <c r="J42" s="13" t="str">
        <f t="shared" si="5"/>
        <v> </v>
      </c>
    </row>
    <row r="43" spans="1:10" s="5" customFormat="1" ht="24" customHeight="1" thickBot="1">
      <c r="A43" s="146" t="s">
        <v>20</v>
      </c>
      <c r="B43" s="147"/>
      <c r="C43" s="147"/>
      <c r="D43" s="147"/>
      <c r="E43" s="102" t="e">
        <f>F43+G43</f>
        <v>#DIV/0!</v>
      </c>
      <c r="F43" s="101" t="e">
        <f>F42/E42</f>
        <v>#DIV/0!</v>
      </c>
      <c r="G43" s="101" t="e">
        <f>G42/E42</f>
        <v>#DIV/0!</v>
      </c>
      <c r="H43" s="103" t="e">
        <f>H42/E42</f>
        <v>#DIV/0!</v>
      </c>
      <c r="I43" s="66"/>
      <c r="J43" s="7"/>
    </row>
    <row r="44" spans="1:10" s="51" customFormat="1" ht="15" customHeight="1">
      <c r="A44" s="145" t="s">
        <v>21</v>
      </c>
      <c r="B44" s="145"/>
      <c r="C44" s="145"/>
      <c r="D44" s="145"/>
      <c r="E44" s="52"/>
      <c r="F44" s="73"/>
      <c r="G44" s="69"/>
      <c r="H44" s="70"/>
      <c r="I44" s="66"/>
      <c r="J44" s="1"/>
    </row>
    <row r="45" spans="1:10" s="51" customFormat="1" ht="15" customHeight="1">
      <c r="A45" s="140" t="s">
        <v>22</v>
      </c>
      <c r="B45" s="140"/>
      <c r="C45" s="140"/>
      <c r="D45" s="140"/>
      <c r="E45" s="53" t="str">
        <f>IF(E42=H42,"JAH"," ")</f>
        <v>JAH</v>
      </c>
      <c r="F45" s="74" t="str">
        <f>IF(E42=H42," ","EI")</f>
        <v> </v>
      </c>
      <c r="G45" s="71"/>
      <c r="H45" s="71"/>
      <c r="I45" s="66"/>
      <c r="J45" s="1"/>
    </row>
    <row r="46" spans="1:10" s="51" customFormat="1" ht="15" customHeight="1">
      <c r="A46" s="140" t="s">
        <v>40</v>
      </c>
      <c r="B46" s="140"/>
      <c r="C46" s="140"/>
      <c r="D46" s="140"/>
      <c r="E46" s="53" t="e">
        <f>IF(F43&lt;=95%,"JAH"," ")</f>
        <v>#DIV/0!</v>
      </c>
      <c r="F46" s="74" t="e">
        <f>IF(F43&gt;95%,"EI,  toetus on suurem kui 95% projekti eelarvest"," ")</f>
        <v>#DIV/0!</v>
      </c>
      <c r="G46" s="72"/>
      <c r="H46" s="72"/>
      <c r="I46" s="66"/>
      <c r="J46" s="1"/>
    </row>
    <row r="47" spans="1:10" s="51" customFormat="1" ht="15" customHeight="1">
      <c r="A47" s="140" t="s">
        <v>41</v>
      </c>
      <c r="B47" s="140"/>
      <c r="C47" s="140"/>
      <c r="D47" s="140"/>
      <c r="E47" s="53" t="e">
        <f>IF(G43&gt;=5%,"JAH","")</f>
        <v>#DIV/0!</v>
      </c>
      <c r="F47" s="74" t="e">
        <f>IF(G43&gt;=5%," ","EI, omafinantseering on alla 5% projekti eelarvest")</f>
        <v>#DIV/0!</v>
      </c>
      <c r="G47" s="67"/>
      <c r="H47" s="68"/>
      <c r="I47" s="66"/>
      <c r="J47" s="1"/>
    </row>
    <row r="48" spans="1:10" s="51" customFormat="1" ht="15" customHeight="1">
      <c r="A48" s="141" t="s">
        <v>35</v>
      </c>
      <c r="B48" s="140"/>
      <c r="C48" s="140"/>
      <c r="D48" s="140"/>
      <c r="E48" s="53" t="str">
        <f>IF((F42&lt;=B49),"JAH"," ")</f>
        <v>JAH</v>
      </c>
      <c r="F48" s="126" t="str">
        <f>IF(OR(F42&gt;B49),"EI, toetuse summa ei vasta tingimustele"," ")</f>
        <v> </v>
      </c>
      <c r="G48" s="127"/>
      <c r="H48" s="127"/>
      <c r="I48" s="96" t="s">
        <v>25</v>
      </c>
      <c r="J48" s="1"/>
    </row>
    <row r="49" spans="1:10" s="51" customFormat="1" ht="15" customHeight="1">
      <c r="A49" s="65" t="s">
        <v>23</v>
      </c>
      <c r="B49" s="125">
        <v>25000</v>
      </c>
      <c r="C49" s="125"/>
      <c r="D49" s="125"/>
      <c r="E49" s="52"/>
      <c r="F49" s="64"/>
      <c r="G49" s="52"/>
      <c r="H49" s="63"/>
      <c r="I49" s="95" t="s">
        <v>29</v>
      </c>
      <c r="J49" s="1"/>
    </row>
    <row r="50" spans="2:10" s="51" customFormat="1" ht="22.5" customHeight="1">
      <c r="B50" s="52"/>
      <c r="C50" s="52"/>
      <c r="D50" s="52"/>
      <c r="E50" s="52"/>
      <c r="F50" s="52"/>
      <c r="G50" s="52"/>
      <c r="I50" s="54"/>
      <c r="J50" s="1"/>
    </row>
    <row r="51" spans="1:9" ht="12.75">
      <c r="A51" s="139"/>
      <c r="B51" s="139"/>
      <c r="C51" s="139"/>
      <c r="D51" s="139"/>
      <c r="I51" s="55"/>
    </row>
    <row r="52" ht="12.75">
      <c r="I52" s="56"/>
    </row>
    <row r="53" ht="12.75">
      <c r="I53" s="57"/>
    </row>
  </sheetData>
  <sheetProtection password="CA1D" sheet="1" insertRows="0"/>
  <mergeCells count="32">
    <mergeCell ref="B2:I2"/>
    <mergeCell ref="B3:I3"/>
    <mergeCell ref="B4:H4"/>
    <mergeCell ref="B5:H5"/>
    <mergeCell ref="A46:D46"/>
    <mergeCell ref="A20:D20"/>
    <mergeCell ref="I21:I36"/>
    <mergeCell ref="I38:I41"/>
    <mergeCell ref="A11:D11"/>
    <mergeCell ref="A51:D51"/>
    <mergeCell ref="A47:D47"/>
    <mergeCell ref="A48:D48"/>
    <mergeCell ref="A42:D42"/>
    <mergeCell ref="A44:D44"/>
    <mergeCell ref="A43:D43"/>
    <mergeCell ref="A45:D45"/>
    <mergeCell ref="B49:D49"/>
    <mergeCell ref="F48:H48"/>
    <mergeCell ref="C8:C10"/>
    <mergeCell ref="I4:I5"/>
    <mergeCell ref="D8:D10"/>
    <mergeCell ref="E8:E10"/>
    <mergeCell ref="F8:F10"/>
    <mergeCell ref="H8:H10"/>
    <mergeCell ref="G8:G10"/>
    <mergeCell ref="A37:D37"/>
    <mergeCell ref="A7:E7"/>
    <mergeCell ref="F7:H7"/>
    <mergeCell ref="A8:A10"/>
    <mergeCell ref="B8:B10"/>
    <mergeCell ref="I12:I19"/>
    <mergeCell ref="I8:I10"/>
  </mergeCells>
  <conditionalFormatting sqref="H11 H19:H41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8">
    <cfRule type="expression" priority="7" dxfId="0" stopIfTrue="1">
      <formula>H13&lt;&gt;E13</formula>
    </cfRule>
  </conditionalFormatting>
  <conditionalFormatting sqref="H42">
    <cfRule type="expression" priority="1" dxfId="0" stopIfTrue="1">
      <formula>H42&lt;&gt;E42</formula>
    </cfRule>
  </conditionalFormatting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1" r:id="rId1"/>
  <headerFooter alignWithMargins="0">
    <oddFooter>&amp;R&amp;P</oddFooter>
  </headerFooter>
  <rowBreaks count="1" manualBreakCount="1">
    <brk id="4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Agu Laius</cp:lastModifiedBy>
  <cp:lastPrinted>2017-05-10T10:25:42Z</cp:lastPrinted>
  <dcterms:created xsi:type="dcterms:W3CDTF">2012-10-29T13:25:17Z</dcterms:created>
  <dcterms:modified xsi:type="dcterms:W3CDTF">2017-05-10T12:31:40Z</dcterms:modified>
  <cp:category/>
  <cp:version/>
  <cp:contentType/>
  <cp:contentStatus/>
</cp:coreProperties>
</file>