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arja-liisamaasik/Library/Mobile Documents/com~apple~CloudDocs/Documents/Dokumendid iCloud/ELVA LSK/Elva Open Air 2023/"/>
    </mc:Choice>
  </mc:AlternateContent>
  <xr:revisionPtr revIDLastSave="0" documentId="8_{D1EE1760-797B-484E-B547-8084CF19EC76}" xr6:coauthVersionLast="47" xr6:coauthVersionMax="47" xr10:uidLastSave="{00000000-0000-0000-0000-000000000000}"/>
  <bookViews>
    <workbookView xWindow="0" yWindow="760" windowWidth="30240" windowHeight="18880" xr2:uid="{6F25546E-9001-4CFE-A1F7-A53BC89CB006}"/>
  </bookViews>
  <sheets>
    <sheet name="Overview" sheetId="3" r:id="rId1"/>
    <sheet name="Athletes" sheetId="1" r:id="rId2"/>
    <sheet name="Relays-Overview" sheetId="6" r:id="rId3"/>
    <sheet name="Friday" sheetId="5" r:id="rId4"/>
    <sheet name="Saturday" sheetId="7" r:id="rId5"/>
  </sheets>
  <definedNames>
    <definedName name="_xlnm.Print_Area" localSheetId="1">Athletes!$A$1:$P$149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49" i="1" l="1"/>
  <c r="M149" i="1"/>
  <c r="L149" i="1"/>
  <c r="K149" i="1"/>
  <c r="J149" i="1"/>
  <c r="I149" i="1"/>
  <c r="O148" i="1"/>
  <c r="A149" i="1"/>
  <c r="X23" i="3"/>
  <c r="X23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D34" i="6"/>
  <c r="C34" i="6"/>
  <c r="X31" i="6"/>
  <c r="X30" i="6"/>
  <c r="X29" i="6"/>
  <c r="X28" i="6"/>
  <c r="X27" i="6"/>
  <c r="X26" i="6"/>
  <c r="X25" i="6"/>
  <c r="X24" i="6"/>
  <c r="X22" i="6"/>
  <c r="X21" i="6"/>
  <c r="X20" i="6"/>
  <c r="X19" i="6"/>
  <c r="X18" i="6"/>
  <c r="X17" i="6"/>
  <c r="X16" i="6"/>
  <c r="X15" i="6"/>
  <c r="X14" i="6"/>
  <c r="X13" i="6"/>
  <c r="X12" i="6"/>
  <c r="X11" i="6"/>
  <c r="X10" i="6"/>
  <c r="X9" i="6"/>
  <c r="X8" i="6"/>
  <c r="X7" i="6"/>
  <c r="X6" i="6"/>
  <c r="X5" i="6"/>
  <c r="X4" i="6"/>
  <c r="X3" i="6"/>
  <c r="O145" i="1"/>
  <c r="O146" i="1"/>
  <c r="O147" i="1"/>
  <c r="X29" i="3"/>
  <c r="X13" i="3"/>
  <c r="O144" i="1"/>
  <c r="X26" i="3"/>
  <c r="O76" i="1"/>
  <c r="O77" i="1"/>
  <c r="O78" i="1"/>
  <c r="O79" i="1"/>
  <c r="O80" i="1"/>
  <c r="O81" i="1"/>
  <c r="O82" i="1"/>
  <c r="O83" i="1"/>
  <c r="O84" i="1"/>
  <c r="O85" i="1"/>
  <c r="X16" i="3"/>
  <c r="O31" i="1"/>
  <c r="O32" i="1"/>
  <c r="P35" i="6" l="1"/>
  <c r="H35" i="6"/>
  <c r="L35" i="6"/>
  <c r="D35" i="6"/>
  <c r="X34" i="6"/>
  <c r="O63" i="1"/>
  <c r="X12" i="3"/>
  <c r="C34" i="3"/>
  <c r="X7" i="3"/>
  <c r="O29" i="1"/>
  <c r="O58" i="1"/>
  <c r="O59" i="1"/>
  <c r="X9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D34" i="3"/>
  <c r="X31" i="3"/>
  <c r="X30" i="3"/>
  <c r="X25" i="3"/>
  <c r="X17" i="3"/>
  <c r="X15" i="3"/>
  <c r="X14" i="3"/>
  <c r="X8" i="3"/>
  <c r="X6" i="3"/>
  <c r="X4" i="3"/>
  <c r="X5" i="3"/>
  <c r="X10" i="3"/>
  <c r="X11" i="3"/>
  <c r="X18" i="3"/>
  <c r="X19" i="3"/>
  <c r="X20" i="3"/>
  <c r="X21" i="3"/>
  <c r="X22" i="3"/>
  <c r="X24" i="3"/>
  <c r="X27" i="3"/>
  <c r="X28" i="3"/>
  <c r="X3" i="3"/>
  <c r="O23" i="1"/>
  <c r="O25" i="1"/>
  <c r="O22" i="1"/>
  <c r="O15" i="1"/>
  <c r="O21" i="1"/>
  <c r="O18" i="1"/>
  <c r="O24" i="1"/>
  <c r="O14" i="1"/>
  <c r="O12" i="1"/>
  <c r="O13" i="1"/>
  <c r="O16" i="1"/>
  <c r="O17" i="1"/>
  <c r="O19" i="1"/>
  <c r="O20" i="1"/>
  <c r="O11" i="1"/>
  <c r="O10" i="1"/>
  <c r="O34" i="1"/>
  <c r="O37" i="1"/>
  <c r="O36" i="1"/>
  <c r="O35" i="1"/>
  <c r="O115" i="1"/>
  <c r="O113" i="1"/>
  <c r="O114" i="1"/>
  <c r="O108" i="1"/>
  <c r="O107" i="1"/>
  <c r="O109" i="1"/>
  <c r="O110" i="1"/>
  <c r="O106" i="1"/>
  <c r="O105" i="1"/>
  <c r="O104" i="1"/>
  <c r="O38" i="1"/>
  <c r="O39" i="1"/>
  <c r="O40" i="1"/>
  <c r="O41" i="1"/>
  <c r="O42" i="1"/>
  <c r="O43" i="1"/>
  <c r="O44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49" i="1"/>
  <c r="O53" i="1"/>
  <c r="O48" i="1"/>
  <c r="O50" i="1"/>
  <c r="O45" i="1"/>
  <c r="O57" i="1"/>
  <c r="O56" i="1"/>
  <c r="O54" i="1"/>
  <c r="O47" i="1"/>
  <c r="O46" i="1"/>
  <c r="O55" i="1"/>
  <c r="O90" i="1"/>
  <c r="O91" i="1"/>
  <c r="O86" i="1"/>
  <c r="O87" i="1"/>
  <c r="O62" i="1"/>
  <c r="O61" i="1"/>
  <c r="O98" i="1"/>
  <c r="O100" i="1"/>
  <c r="O28" i="1"/>
  <c r="O30" i="1"/>
  <c r="O27" i="1"/>
  <c r="O26" i="1"/>
  <c r="O51" i="1"/>
  <c r="O52" i="1"/>
  <c r="O89" i="1"/>
  <c r="O88" i="1"/>
  <c r="O95" i="1"/>
  <c r="O94" i="1"/>
  <c r="O93" i="1"/>
  <c r="O92" i="1"/>
  <c r="O96" i="1"/>
  <c r="O33" i="1"/>
  <c r="O101" i="1"/>
  <c r="O60" i="1"/>
  <c r="O125" i="1"/>
  <c r="O116" i="1"/>
  <c r="O119" i="1"/>
  <c r="O120" i="1"/>
  <c r="O121" i="1"/>
  <c r="O117" i="1"/>
  <c r="O118" i="1"/>
  <c r="O124" i="1"/>
  <c r="O122" i="1"/>
  <c r="O123" i="1"/>
  <c r="O75" i="1"/>
  <c r="O74" i="1"/>
  <c r="O111" i="1"/>
  <c r="O99" i="1"/>
  <c r="O69" i="1"/>
  <c r="O70" i="1"/>
  <c r="O71" i="1"/>
  <c r="O73" i="1"/>
  <c r="O72" i="1"/>
  <c r="O64" i="1"/>
  <c r="O65" i="1"/>
  <c r="O66" i="1"/>
  <c r="O68" i="1"/>
  <c r="O67" i="1"/>
  <c r="O102" i="1"/>
  <c r="O103" i="1"/>
  <c r="O97" i="1"/>
  <c r="O112" i="1"/>
  <c r="P35" i="3" l="1"/>
  <c r="D35" i="3"/>
  <c r="L35" i="3"/>
  <c r="X34" i="3"/>
  <c r="H35" i="3"/>
  <c r="O149" i="1"/>
</calcChain>
</file>

<file path=xl/sharedStrings.xml><?xml version="1.0" encoding="utf-8"?>
<sst xmlns="http://schemas.openxmlformats.org/spreadsheetml/2006/main" count="2759" uniqueCount="406">
  <si>
    <t xml:space="preserve"> INTERNATIONAL COMPETITION "Elva Open Air 2023" 
Elva, Estonia 
January 12-15, 2023                                
10 m Pistol/Rifle</t>
  </si>
  <si>
    <t>Name of Club</t>
  </si>
  <si>
    <t xml:space="preserve">Athletes </t>
  </si>
  <si>
    <t>Discipline</t>
  </si>
  <si>
    <t>No</t>
  </si>
  <si>
    <t>Family Name</t>
  </si>
  <si>
    <t>First name</t>
  </si>
  <si>
    <r>
      <rPr>
        <b/>
        <sz val="11"/>
        <color rgb="FF000000"/>
        <rFont val="Calibri"/>
        <family val="2"/>
        <charset val="238"/>
      </rPr>
      <t xml:space="preserve">Date of birth
</t>
    </r>
    <r>
      <rPr>
        <sz val="11"/>
        <color rgb="FF000000"/>
        <rFont val="Calibri"/>
        <family val="2"/>
        <charset val="238"/>
      </rPr>
      <t>(DD/MM/YY)</t>
    </r>
  </si>
  <si>
    <t>Nation</t>
  </si>
  <si>
    <t>10m Air rifle 
(first day)</t>
  </si>
  <si>
    <t xml:space="preserve">10m Air pistol
 (first day) </t>
  </si>
  <si>
    <t>Mix team rifle</t>
  </si>
  <si>
    <t>Mix team pistol</t>
  </si>
  <si>
    <t>Vilcane</t>
  </si>
  <si>
    <t>Iluta</t>
  </si>
  <si>
    <t>W</t>
  </si>
  <si>
    <t>LAT</t>
  </si>
  <si>
    <t>22.11.</t>
  </si>
  <si>
    <t>Category</t>
  </si>
  <si>
    <t>Tukuma ŠSK</t>
  </si>
  <si>
    <t>Σ</t>
  </si>
  <si>
    <t>Peltonen</t>
  </si>
  <si>
    <t>Saana</t>
  </si>
  <si>
    <t>FIN</t>
  </si>
  <si>
    <t xml:space="preserve">Keuruun Seudun Ampujat </t>
  </si>
  <si>
    <t>x</t>
  </si>
  <si>
    <t>Hyrkäs</t>
  </si>
  <si>
    <t>Emmi</t>
  </si>
  <si>
    <t>Nenonen</t>
  </si>
  <si>
    <t>Aino</t>
  </si>
  <si>
    <t>JW</t>
  </si>
  <si>
    <t>Simpeleen Hahlo</t>
  </si>
  <si>
    <t>Dinh</t>
  </si>
  <si>
    <t>Gracie</t>
  </si>
  <si>
    <t>USA</t>
  </si>
  <si>
    <t>Kirss</t>
  </si>
  <si>
    <t>Marja</t>
  </si>
  <si>
    <t>Kolomets</t>
  </si>
  <si>
    <t>Laura-Liisa</t>
  </si>
  <si>
    <t>Pinsel</t>
  </si>
  <si>
    <t>Mikk</t>
  </si>
  <si>
    <t>JM</t>
  </si>
  <si>
    <t>Loik</t>
  </si>
  <si>
    <t>Karl</t>
  </si>
  <si>
    <t>Kalitventsev</t>
  </si>
  <si>
    <t>Aleksander</t>
  </si>
  <si>
    <t>Pleiats</t>
  </si>
  <si>
    <t>Marit</t>
  </si>
  <si>
    <t>Soopa</t>
  </si>
  <si>
    <t>Andra</t>
  </si>
  <si>
    <t>Heinsoo</t>
  </si>
  <si>
    <t>Kairi</t>
  </si>
  <si>
    <t>Mäe</t>
  </si>
  <si>
    <t>Silver</t>
  </si>
  <si>
    <t>M</t>
  </si>
  <si>
    <t>Mardim</t>
  </si>
  <si>
    <t>Mario</t>
  </si>
  <si>
    <t>EST</t>
  </si>
  <si>
    <t>Viljandi LK</t>
  </si>
  <si>
    <t>Lapin Ampujat</t>
  </si>
  <si>
    <t>Tuulaniemi</t>
  </si>
  <si>
    <t>Jani</t>
  </si>
  <si>
    <t>Griskjans</t>
  </si>
  <si>
    <t>Anatolijs</t>
  </si>
  <si>
    <t>Individual</t>
  </si>
  <si>
    <t>22.04.</t>
  </si>
  <si>
    <t>24.04.</t>
  </si>
  <si>
    <t>14.04.</t>
  </si>
  <si>
    <t>20.10.</t>
  </si>
  <si>
    <t>03.02.</t>
  </si>
  <si>
    <t>17.01.</t>
  </si>
  <si>
    <t>Laidus</t>
  </si>
  <si>
    <t>Jaanus</t>
  </si>
  <si>
    <t>Randviir</t>
  </si>
  <si>
    <t>Kati-Ly</t>
  </si>
  <si>
    <t>04.03.</t>
  </si>
  <si>
    <t>09.03.</t>
  </si>
  <si>
    <t>Väike-Maarja LaSK</t>
  </si>
  <si>
    <t>Kozeniesky</t>
  </si>
  <si>
    <t>Lucas</t>
  </si>
  <si>
    <t>Cover</t>
  </si>
  <si>
    <t>Chance</t>
  </si>
  <si>
    <t>Schmeltzer</t>
  </si>
  <si>
    <t>Timothy</t>
  </si>
  <si>
    <t>Kring</t>
  </si>
  <si>
    <t>Kenzie</t>
  </si>
  <si>
    <t>Muzik</t>
  </si>
  <si>
    <t>Claudia</t>
  </si>
  <si>
    <t>Mick</t>
  </si>
  <si>
    <t>Charlotte</t>
  </si>
  <si>
    <t>Larson</t>
  </si>
  <si>
    <t>Makenzie</t>
  </si>
  <si>
    <t>Veatch</t>
  </si>
  <si>
    <t>Leo</t>
  </si>
  <si>
    <t>Haverhill</t>
  </si>
  <si>
    <t>Jeanne</t>
  </si>
  <si>
    <t>31.05.</t>
  </si>
  <si>
    <t>23.02.</t>
  </si>
  <si>
    <t>31.01.</t>
  </si>
  <si>
    <t>12.09.</t>
  </si>
  <si>
    <t>04.05.</t>
  </si>
  <si>
    <t>14.11.</t>
  </si>
  <si>
    <t>20.07.</t>
  </si>
  <si>
    <t>11.08.</t>
  </si>
  <si>
    <t>Team Winning Solutions</t>
  </si>
  <si>
    <t>Pärnumaa ISSF Laskurklubi</t>
  </si>
  <si>
    <t>Minn</t>
  </si>
  <si>
    <t>Markus</t>
  </si>
  <si>
    <t>26.12.</t>
  </si>
  <si>
    <t>Myllys</t>
  </si>
  <si>
    <t>Sonja</t>
  </si>
  <si>
    <t>Vilba</t>
  </si>
  <si>
    <t>Erko</t>
  </si>
  <si>
    <t>04.06.</t>
  </si>
  <si>
    <t>Kaitsejõudude SK</t>
  </si>
  <si>
    <t>Airo</t>
  </si>
  <si>
    <t>Roni</t>
  </si>
  <si>
    <t>Keski-Uusimaan ampumaseura</t>
  </si>
  <si>
    <t>Heiskanen</t>
  </si>
  <si>
    <t>Essi</t>
  </si>
  <si>
    <t>Kemppi</t>
  </si>
  <si>
    <t>Viivi</t>
  </si>
  <si>
    <t>Palo</t>
  </si>
  <si>
    <t>Marianne</t>
  </si>
  <si>
    <t>Viljanen</t>
  </si>
  <si>
    <t>Henna</t>
  </si>
  <si>
    <t>Rosenlew</t>
  </si>
  <si>
    <t>Alexandra</t>
  </si>
  <si>
    <t>Suomus</t>
  </si>
  <si>
    <t>Tuulevi</t>
  </si>
  <si>
    <t>Koskela</t>
  </si>
  <si>
    <t>Riku</t>
  </si>
  <si>
    <t>Långström</t>
  </si>
  <si>
    <t>Sebastian</t>
  </si>
  <si>
    <t>Kasi</t>
  </si>
  <si>
    <t>Aleksi</t>
  </si>
  <si>
    <t>Syrjä</t>
  </si>
  <si>
    <t>Lauri</t>
  </si>
  <si>
    <t>29.07.</t>
  </si>
  <si>
    <t>16.07.</t>
  </si>
  <si>
    <t>13.03.</t>
  </si>
  <si>
    <t>05.09.</t>
  </si>
  <si>
    <t>01.08.</t>
  </si>
  <si>
    <t>29.09.</t>
  </si>
  <si>
    <t>11.04.</t>
  </si>
  <si>
    <t>23.08.</t>
  </si>
  <si>
    <t>26.06.</t>
  </si>
  <si>
    <t>Finnish Sport shooting Federation</t>
  </si>
  <si>
    <t>Tahvinov</t>
  </si>
  <si>
    <t>Elari</t>
  </si>
  <si>
    <t>Vare</t>
  </si>
  <si>
    <t>Birgitta</t>
  </si>
  <si>
    <t>27.08.</t>
  </si>
  <si>
    <t>18.02.</t>
  </si>
  <si>
    <t>15.07.</t>
  </si>
  <si>
    <t>07.04.</t>
  </si>
  <si>
    <t>20.09.</t>
  </si>
  <si>
    <t>SK Haapsalu</t>
  </si>
  <si>
    <t>Jauhiainen</t>
  </si>
  <si>
    <t>Vertti</t>
  </si>
  <si>
    <t>19.10.</t>
  </si>
  <si>
    <t>Kuusankosken Ampujat</t>
  </si>
  <si>
    <t>Juhasz</t>
  </si>
  <si>
    <t>Eszter</t>
  </si>
  <si>
    <t>PAS</t>
  </si>
  <si>
    <t>Ottisaar</t>
  </si>
  <si>
    <t>Ott</t>
  </si>
  <si>
    <t>Sild</t>
  </si>
  <si>
    <t>Martin</t>
  </si>
  <si>
    <t>Jonuks</t>
  </si>
  <si>
    <t>Lepo</t>
  </si>
  <si>
    <t>Abel</t>
  </si>
  <si>
    <t>Robi</t>
  </si>
  <si>
    <t>19.04.</t>
  </si>
  <si>
    <t>29.01.</t>
  </si>
  <si>
    <t>25.11.</t>
  </si>
  <si>
    <t>Järvamaa LSK</t>
  </si>
  <si>
    <t>Olewicz</t>
  </si>
  <si>
    <t>Anastassia</t>
  </si>
  <si>
    <t>Rogaten</t>
  </si>
  <si>
    <t>Varvara</t>
  </si>
  <si>
    <t>Ivanova</t>
  </si>
  <si>
    <t>Ksenia</t>
  </si>
  <si>
    <t>Smirnova</t>
  </si>
  <si>
    <t>Karina</t>
  </si>
  <si>
    <t>Bojartšuk</t>
  </si>
  <si>
    <t>Aleksandra</t>
  </si>
  <si>
    <t>Moissejeva</t>
  </si>
  <si>
    <t>Dargel</t>
  </si>
  <si>
    <t>Nikita</t>
  </si>
  <si>
    <t>Škabara</t>
  </si>
  <si>
    <t>Valeria</t>
  </si>
  <si>
    <t>Rumjantseva</t>
  </si>
  <si>
    <t>Veera</t>
  </si>
  <si>
    <t>Brenkin</t>
  </si>
  <si>
    <t>Andrei</t>
  </si>
  <si>
    <t>Rumjantsev</t>
  </si>
  <si>
    <t>Kirill</t>
  </si>
  <si>
    <t>Plotnikov</t>
  </si>
  <si>
    <t>Artjom</t>
  </si>
  <si>
    <t>Roman</t>
  </si>
  <si>
    <t>Lomonossov</t>
  </si>
  <si>
    <t>29.04.</t>
  </si>
  <si>
    <t>Narva LSK</t>
  </si>
  <si>
    <t>Käärst</t>
  </si>
  <si>
    <t>Anni</t>
  </si>
  <si>
    <t xml:space="preserve">Nõu </t>
  </si>
  <si>
    <t>Lagle</t>
  </si>
  <si>
    <t xml:space="preserve">Kiisk </t>
  </si>
  <si>
    <t>Kristina</t>
  </si>
  <si>
    <t xml:space="preserve">Väljak </t>
  </si>
  <si>
    <t>Lisell</t>
  </si>
  <si>
    <t>Virolainen</t>
  </si>
  <si>
    <t>Reijo</t>
  </si>
  <si>
    <t>Kurig</t>
  </si>
  <si>
    <t>Heldur</t>
  </si>
  <si>
    <t xml:space="preserve">Loot </t>
  </si>
  <si>
    <t>Ele</t>
  </si>
  <si>
    <t>Riisaar</t>
  </si>
  <si>
    <t>Marleen</t>
  </si>
  <si>
    <t>Lessing</t>
  </si>
  <si>
    <t>Nathalie</t>
  </si>
  <si>
    <t>Mölder</t>
  </si>
  <si>
    <t>Ülper</t>
  </si>
  <si>
    <t>Kaile</t>
  </si>
  <si>
    <t>Meelis</t>
  </si>
  <si>
    <t>Reppo-Sirel</t>
  </si>
  <si>
    <t>Siim Christian</t>
  </si>
  <si>
    <t>Tamm</t>
  </si>
  <si>
    <t>Marek</t>
  </si>
  <si>
    <t>Kõps</t>
  </si>
  <si>
    <t>Mihkel Villem</t>
  </si>
  <si>
    <t>Kivari</t>
  </si>
  <si>
    <t>Kristofer-Jaago</t>
  </si>
  <si>
    <t>Elva LSK</t>
  </si>
  <si>
    <t>Ragnar</t>
  </si>
  <si>
    <t>Susanna</t>
  </si>
  <si>
    <t>Juurik</t>
  </si>
  <si>
    <t>Multram</t>
  </si>
  <si>
    <t>Erm</t>
  </si>
  <si>
    <t>Sule</t>
  </si>
  <si>
    <t>12.07.</t>
  </si>
  <si>
    <t>05.08.</t>
  </si>
  <si>
    <t>Kaiu LK</t>
  </si>
  <si>
    <t>Śmietańska</t>
  </si>
  <si>
    <t>Alicja</t>
  </si>
  <si>
    <t>Sepczyński</t>
  </si>
  <si>
    <t>Hubert</t>
  </si>
  <si>
    <t>Alsheuskaya</t>
  </si>
  <si>
    <t>Volha</t>
  </si>
  <si>
    <t>24.09.</t>
  </si>
  <si>
    <t>14.08.</t>
  </si>
  <si>
    <t>POL</t>
  </si>
  <si>
    <t>KALIBER Białystok</t>
  </si>
  <si>
    <t>Ķeķe</t>
  </si>
  <si>
    <t>Sabīne</t>
  </si>
  <si>
    <t>Feldmane</t>
  </si>
  <si>
    <t>Lenija</t>
  </si>
  <si>
    <t>Lietavniece</t>
  </si>
  <si>
    <t>Kate Katrīna</t>
  </si>
  <si>
    <t>Saule</t>
  </si>
  <si>
    <t>Ance</t>
  </si>
  <si>
    <t>Boļšakova</t>
  </si>
  <si>
    <t>Luīze</t>
  </si>
  <si>
    <t>Bladžinauska</t>
  </si>
  <si>
    <t>Marta</t>
  </si>
  <si>
    <t>Liepiņš</t>
  </si>
  <si>
    <t>Rolands</t>
  </si>
  <si>
    <t>Aizpute</t>
  </si>
  <si>
    <t>Rihards</t>
  </si>
  <si>
    <t>10m Air rifle
(first day)</t>
  </si>
  <si>
    <t>JM,M</t>
  </si>
  <si>
    <t>JW, W</t>
  </si>
  <si>
    <t>Elva Open Air 2023</t>
  </si>
  <si>
    <t>Põlva LSK</t>
  </si>
  <si>
    <t>Hunt</t>
  </si>
  <si>
    <t>Andres</t>
  </si>
  <si>
    <t>Maspanov</t>
  </si>
  <si>
    <t>Andreas</t>
  </si>
  <si>
    <t>30.05.</t>
  </si>
  <si>
    <t>02.04.</t>
  </si>
  <si>
    <t>Kovaljova</t>
  </si>
  <si>
    <t>Alina</t>
  </si>
  <si>
    <t>Uhek</t>
  </si>
  <si>
    <t>Margus</t>
  </si>
  <si>
    <t>Erk</t>
  </si>
  <si>
    <t>Raul</t>
  </si>
  <si>
    <t>Amann</t>
  </si>
  <si>
    <t>Erik</t>
  </si>
  <si>
    <t>Moor</t>
  </si>
  <si>
    <t>Anett</t>
  </si>
  <si>
    <t>Sarna</t>
  </si>
  <si>
    <t>Annika</t>
  </si>
  <si>
    <t>Kotkas</t>
  </si>
  <si>
    <t>KL MäLK</t>
  </si>
  <si>
    <t>4/5</t>
  </si>
  <si>
    <t>Athletes</t>
  </si>
  <si>
    <t>Saar</t>
  </si>
  <si>
    <t>Kätliin</t>
  </si>
  <si>
    <t>07.11.</t>
  </si>
  <si>
    <t>SK Maitim</t>
  </si>
  <si>
    <t>Priks</t>
  </si>
  <si>
    <t>Hannes</t>
  </si>
  <si>
    <t>Raukas</t>
  </si>
  <si>
    <t>Fred</t>
  </si>
  <si>
    <t>Olesk</t>
  </si>
  <si>
    <t>Peeter</t>
  </si>
  <si>
    <t>Ülenurme GSK</t>
  </si>
  <si>
    <t>Kõre</t>
  </si>
  <si>
    <t>Anette Caroline</t>
  </si>
  <si>
    <t>Roonurm</t>
  </si>
  <si>
    <t>Kairi-Liis</t>
  </si>
  <si>
    <t>Väinänen</t>
  </si>
  <si>
    <t>Marion Andra</t>
  </si>
  <si>
    <t>Männik</t>
  </si>
  <si>
    <t>Kahru</t>
  </si>
  <si>
    <t>Udras</t>
  </si>
  <si>
    <t>Karel</t>
  </si>
  <si>
    <t>Kukk</t>
  </si>
  <si>
    <t>Manfred</t>
  </si>
  <si>
    <t>Kohava</t>
  </si>
  <si>
    <t>Karl Eirik</t>
  </si>
  <si>
    <t>Lopp</t>
  </si>
  <si>
    <t>Kivisalu</t>
  </si>
  <si>
    <t>Marten</t>
  </si>
  <si>
    <t>Dubkovski</t>
  </si>
  <si>
    <t>3/4</t>
  </si>
  <si>
    <t>T-2</t>
  </si>
  <si>
    <t>T-1</t>
  </si>
  <si>
    <t>T-3</t>
  </si>
  <si>
    <t>12.02.</t>
  </si>
  <si>
    <t>05.05.</t>
  </si>
  <si>
    <t>24.06.</t>
  </si>
  <si>
    <t>12.11.</t>
  </si>
  <si>
    <t>08.03.</t>
  </si>
  <si>
    <t>05.11.</t>
  </si>
  <si>
    <t>07.03.</t>
  </si>
  <si>
    <t>11.11.</t>
  </si>
  <si>
    <t>28.08.</t>
  </si>
  <si>
    <t>Rasmane</t>
  </si>
  <si>
    <t>Agate</t>
  </si>
  <si>
    <t>Vdobcenko</t>
  </si>
  <si>
    <t>Laura</t>
  </si>
  <si>
    <t xml:space="preserve">Rasina </t>
  </si>
  <si>
    <t>Eliza</t>
  </si>
  <si>
    <t xml:space="preserve">Didze </t>
  </si>
  <si>
    <t>Sanija</t>
  </si>
  <si>
    <t>Cvetkovs</t>
  </si>
  <si>
    <t>Gvido</t>
  </si>
  <si>
    <t>Zorge</t>
  </si>
  <si>
    <t>Ivanovs</t>
  </si>
  <si>
    <t>Dmitrijs</t>
  </si>
  <si>
    <t>Zudavs</t>
  </si>
  <si>
    <t>Arturs</t>
  </si>
  <si>
    <t>Vilcins</t>
  </si>
  <si>
    <t>Daniels</t>
  </si>
  <si>
    <t>Evardsone</t>
  </si>
  <si>
    <t>Dzeneta</t>
  </si>
  <si>
    <t>Smukste</t>
  </si>
  <si>
    <t>Beata</t>
  </si>
  <si>
    <t>Urbevica</t>
  </si>
  <si>
    <t>Keita</t>
  </si>
  <si>
    <t>Tukisa</t>
  </si>
  <si>
    <t xml:space="preserve">Anete </t>
  </si>
  <si>
    <t>Sile</t>
  </si>
  <si>
    <t>Bikerniece</t>
  </si>
  <si>
    <t>Anete-Keita</t>
  </si>
  <si>
    <t>Diringa</t>
  </si>
  <si>
    <t>Paula-Katrina</t>
  </si>
  <si>
    <t>Vasermanis</t>
  </si>
  <si>
    <t>Emils</t>
  </si>
  <si>
    <t>Strautmanis</t>
  </si>
  <si>
    <t>Lauris</t>
  </si>
  <si>
    <t>Dobeles Sporta skola</t>
  </si>
  <si>
    <t>Dopeles Sporta skola</t>
  </si>
  <si>
    <t>Taal</t>
  </si>
  <si>
    <t>Arles</t>
  </si>
  <si>
    <t>21.10.</t>
  </si>
  <si>
    <t>Viimsi LK</t>
  </si>
  <si>
    <t>Põltsama</t>
  </si>
  <si>
    <t>Piret</t>
  </si>
  <si>
    <t>15.09.</t>
  </si>
  <si>
    <t>Tukums Sports school</t>
  </si>
  <si>
    <t>Birkmane</t>
  </si>
  <si>
    <t>Una</t>
  </si>
  <si>
    <t>I relay</t>
  </si>
  <si>
    <t>II relay</t>
  </si>
  <si>
    <t>III relay</t>
  </si>
  <si>
    <t>FRIDAY 13.01.</t>
  </si>
  <si>
    <t xml:space="preserve">10m Air rifle       </t>
  </si>
  <si>
    <t>Date of birth</t>
  </si>
  <si>
    <t>IV relay</t>
  </si>
  <si>
    <t>10m Air pistol</t>
  </si>
  <si>
    <t>SATURDAY 14.01.</t>
  </si>
  <si>
    <t xml:space="preserve"> INTERNATIONAL COMPETITION "Elva Open Air 2023" </t>
  </si>
  <si>
    <t>10m Air pistol
(second day)</t>
  </si>
  <si>
    <t>10m Air rifle 
(second day)</t>
  </si>
  <si>
    <t>T-4</t>
  </si>
  <si>
    <t>T-5</t>
  </si>
  <si>
    <t>Pärnumaa Kaitseliit</t>
  </si>
  <si>
    <t>Kurkela</t>
  </si>
  <si>
    <t>Lasse</t>
  </si>
  <si>
    <t>17.05.</t>
  </si>
  <si>
    <t>Raseborgs Skyttar</t>
  </si>
  <si>
    <t>Sillakivi</t>
  </si>
  <si>
    <t>Erki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</si>
</sst>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26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6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2"/>
      <color rgb="FF000000"/>
      <name val="Calibri"/>
      <family val="2"/>
      <charset val="186"/>
    </font>
    <font>
      <b/>
      <sz val="16"/>
      <color theme="1"/>
      <name val="Calibri"/>
      <family val="2"/>
      <charset val="186"/>
    </font>
    <font>
      <b/>
      <sz val="16"/>
      <color theme="1"/>
      <name val="Calibri"/>
      <family val="2"/>
      <charset val="186"/>
      <scheme val="minor"/>
    </font>
    <font>
      <b/>
      <sz val="11"/>
      <name val="Calibri"/>
      <family val="2"/>
      <charset val="186"/>
    </font>
    <font>
      <b/>
      <sz val="12"/>
      <color rgb="FFC00000"/>
      <name val="Calibri"/>
      <family val="2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rgb="FF0070C0"/>
      <name val="Calibri"/>
      <family val="2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charset val="186"/>
      <scheme val="minor"/>
    </font>
    <font>
      <b/>
      <sz val="11"/>
      <color rgb="FF0070C0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8"/>
      <color theme="1"/>
      <name val="Calibri"/>
      <family val="2"/>
      <charset val="186"/>
      <scheme val="minor"/>
    </font>
    <font>
      <b/>
      <sz val="18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6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185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/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textRotation="90" wrapText="1"/>
    </xf>
    <xf numFmtId="0" fontId="4" fillId="2" borderId="6" xfId="0" applyFont="1" applyFill="1" applyBorder="1" applyAlignment="1">
      <alignment horizontal="center" vertical="center" textRotation="90" wrapText="1"/>
    </xf>
    <xf numFmtId="0" fontId="4" fillId="2" borderId="6" xfId="0" applyFont="1" applyFill="1" applyBorder="1" applyAlignment="1">
      <alignment horizontal="center" vertical="center" textRotation="90"/>
    </xf>
    <xf numFmtId="0" fontId="0" fillId="2" borderId="8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0" xfId="0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2" borderId="11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/>
    <xf numFmtId="16" fontId="0" fillId="2" borderId="1" xfId="0" applyNumberForma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3" fillId="2" borderId="6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0" fillId="2" borderId="22" xfId="0" applyFill="1" applyBorder="1" applyAlignment="1">
      <alignment horizontal="left"/>
    </xf>
    <xf numFmtId="0" fontId="0" fillId="2" borderId="22" xfId="0" applyFill="1" applyBorder="1" applyAlignment="1">
      <alignment horizontal="center"/>
    </xf>
    <xf numFmtId="16" fontId="0" fillId="2" borderId="22" xfId="0" applyNumberFormat="1" applyFill="1" applyBorder="1" applyAlignment="1">
      <alignment horizontal="center"/>
    </xf>
    <xf numFmtId="1" fontId="0" fillId="2" borderId="22" xfId="0" applyNumberForma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3" fillId="2" borderId="13" xfId="0" applyFont="1" applyFill="1" applyBorder="1" applyAlignment="1">
      <alignment horizontal="left" vertical="center"/>
    </xf>
    <xf numFmtId="0" fontId="0" fillId="2" borderId="25" xfId="0" applyFill="1" applyBorder="1" applyAlignment="1">
      <alignment horizontal="left"/>
    </xf>
    <xf numFmtId="0" fontId="1" fillId="0" borderId="26" xfId="0" applyFont="1" applyBorder="1" applyAlignment="1">
      <alignment horizontal="center"/>
    </xf>
    <xf numFmtId="0" fontId="4" fillId="2" borderId="18" xfId="0" applyFont="1" applyFill="1" applyBorder="1" applyAlignment="1">
      <alignment horizontal="center" vertical="center" textRotation="90"/>
    </xf>
    <xf numFmtId="0" fontId="0" fillId="2" borderId="27" xfId="0" applyFill="1" applyBorder="1" applyAlignment="1">
      <alignment horizontal="left"/>
    </xf>
    <xf numFmtId="0" fontId="1" fillId="0" borderId="28" xfId="0" applyFont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16" fontId="0" fillId="2" borderId="11" xfId="0" applyNumberForma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left"/>
    </xf>
    <xf numFmtId="0" fontId="1" fillId="2" borderId="32" xfId="0" applyFont="1" applyFill="1" applyBorder="1" applyAlignment="1">
      <alignment horizontal="center"/>
    </xf>
    <xf numFmtId="16" fontId="1" fillId="2" borderId="32" xfId="0" applyNumberFormat="1" applyFont="1" applyFill="1" applyBorder="1" applyAlignment="1">
      <alignment horizontal="center"/>
    </xf>
    <xf numFmtId="1" fontId="1" fillId="2" borderId="32" xfId="0" applyNumberFormat="1" applyFont="1" applyFill="1" applyBorder="1" applyAlignment="1">
      <alignment horizontal="center"/>
    </xf>
    <xf numFmtId="0" fontId="1" fillId="2" borderId="2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164" fontId="12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center" vertical="center"/>
    </xf>
    <xf numFmtId="164" fontId="13" fillId="2" borderId="0" xfId="0" applyNumberFormat="1" applyFont="1" applyFill="1" applyAlignment="1">
      <alignment horizontal="center"/>
    </xf>
    <xf numFmtId="164" fontId="14" fillId="0" borderId="0" xfId="0" applyNumberFormat="1" applyFont="1" applyAlignment="1">
      <alignment horizont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16" fillId="2" borderId="0" xfId="0" applyFont="1" applyFill="1" applyAlignment="1">
      <alignment horizontal="left"/>
    </xf>
    <xf numFmtId="0" fontId="17" fillId="0" borderId="0" xfId="0" applyFont="1" applyAlignment="1">
      <alignment horizontal="left"/>
    </xf>
    <xf numFmtId="0" fontId="0" fillId="0" borderId="1" xfId="0" applyBorder="1"/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4" fillId="2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49" fontId="0" fillId="2" borderId="10" xfId="0" applyNumberFormat="1" applyFill="1" applyBorder="1" applyAlignment="1">
      <alignment horizontal="center"/>
    </xf>
    <xf numFmtId="0" fontId="18" fillId="2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1" fontId="0" fillId="2" borderId="9" xfId="0" applyNumberFormat="1" applyFill="1" applyBorder="1" applyAlignment="1">
      <alignment horizontal="center"/>
    </xf>
    <xf numFmtId="1" fontId="0" fillId="2" borderId="38" xfId="0" applyNumberFormat="1" applyFill="1" applyBorder="1" applyAlignment="1">
      <alignment horizontal="center"/>
    </xf>
    <xf numFmtId="0" fontId="0" fillId="0" borderId="9" xfId="0" applyBorder="1"/>
    <xf numFmtId="0" fontId="0" fillId="0" borderId="38" xfId="0" applyBorder="1"/>
    <xf numFmtId="0" fontId="18" fillId="2" borderId="40" xfId="0" applyFont="1" applyFill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2" borderId="38" xfId="0" applyFill="1" applyBorder="1" applyAlignment="1">
      <alignment horizontal="left"/>
    </xf>
    <xf numFmtId="0" fontId="0" fillId="2" borderId="9" xfId="0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30" xfId="0" applyFill="1" applyBorder="1" applyAlignment="1">
      <alignment horizontal="left"/>
    </xf>
    <xf numFmtId="0" fontId="18" fillId="2" borderId="44" xfId="0" applyFont="1" applyFill="1" applyBorder="1" applyAlignment="1">
      <alignment horizontal="center" vertical="center"/>
    </xf>
    <xf numFmtId="1" fontId="4" fillId="2" borderId="7" xfId="0" applyNumberFormat="1" applyFont="1" applyFill="1" applyBorder="1" applyAlignment="1">
      <alignment horizontal="center" vertical="center" wrapText="1"/>
    </xf>
    <xf numFmtId="1" fontId="4" fillId="2" borderId="8" xfId="0" applyNumberFormat="1" applyFont="1" applyFill="1" applyBorder="1" applyAlignment="1">
      <alignment horizontal="center" vertical="center" wrapText="1"/>
    </xf>
    <xf numFmtId="1" fontId="4" fillId="2" borderId="30" xfId="0" applyNumberFormat="1" applyFont="1" applyFill="1" applyBorder="1" applyAlignment="1">
      <alignment horizontal="center" vertical="center" wrapText="1"/>
    </xf>
    <xf numFmtId="1" fontId="0" fillId="0" borderId="30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4" fillId="2" borderId="12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31" xfId="0" applyBorder="1"/>
    <xf numFmtId="0" fontId="18" fillId="0" borderId="45" xfId="0" applyFont="1" applyBorder="1" applyAlignment="1">
      <alignment horizontal="center" vertical="center"/>
    </xf>
    <xf numFmtId="0" fontId="0" fillId="0" borderId="10" xfId="0" applyBorder="1"/>
    <xf numFmtId="0" fontId="0" fillId="0" borderId="11" xfId="0" applyBorder="1"/>
    <xf numFmtId="0" fontId="0" fillId="0" borderId="31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9" fillId="0" borderId="39" xfId="0" applyFont="1" applyBorder="1" applyAlignment="1">
      <alignment horizontal="center" vertical="center"/>
    </xf>
    <xf numFmtId="1" fontId="1" fillId="0" borderId="21" xfId="0" applyNumberFormat="1" applyFon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1" fontId="1" fillId="0" borderId="29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textRotation="90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 textRotation="90"/>
    </xf>
    <xf numFmtId="0" fontId="18" fillId="0" borderId="41" xfId="0" applyFont="1" applyBorder="1" applyAlignment="1">
      <alignment horizontal="center" vertical="center" textRotation="90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1" fontId="1" fillId="0" borderId="39" xfId="0" applyNumberFormat="1" applyFont="1" applyBorder="1" applyAlignment="1">
      <alignment horizontal="center" vertical="center"/>
    </xf>
    <xf numFmtId="1" fontId="1" fillId="0" borderId="4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0" fillId="0" borderId="0" xfId="0" applyFill="1"/>
    <xf numFmtId="0" fontId="10" fillId="0" borderId="0" xfId="0" applyFont="1" applyFill="1"/>
    <xf numFmtId="0" fontId="20" fillId="0" borderId="0" xfId="0" applyFont="1" applyFill="1"/>
    <xf numFmtId="0" fontId="0" fillId="0" borderId="0" xfId="0" applyFill="1" applyAlignment="1">
      <alignment horizontal="center"/>
    </xf>
    <xf numFmtId="20" fontId="10" fillId="0" borderId="0" xfId="0" applyNumberFormat="1" applyFont="1" applyFill="1" applyAlignment="1">
      <alignment horizontal="center" vertical="center"/>
    </xf>
    <xf numFmtId="0" fontId="0" fillId="0" borderId="36" xfId="0" applyFill="1" applyBorder="1"/>
    <xf numFmtId="0" fontId="0" fillId="0" borderId="36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3" fillId="0" borderId="0" xfId="0" applyFont="1" applyFill="1"/>
    <xf numFmtId="0" fontId="24" fillId="0" borderId="0" xfId="0" applyFont="1" applyFill="1"/>
    <xf numFmtId="0" fontId="25" fillId="0" borderId="0" xfId="0" applyFont="1" applyFill="1"/>
    <xf numFmtId="0" fontId="23" fillId="0" borderId="0" xfId="0" applyFont="1" applyFill="1" applyAlignment="1">
      <alignment horizontal="center"/>
    </xf>
    <xf numFmtId="20" fontId="24" fillId="0" borderId="0" xfId="0" applyNumberFormat="1" applyFont="1" applyFill="1" applyAlignment="1">
      <alignment horizontal="center" vertical="center"/>
    </xf>
    <xf numFmtId="0" fontId="23" fillId="0" borderId="36" xfId="0" applyFont="1" applyFill="1" applyBorder="1"/>
    <xf numFmtId="0" fontId="23" fillId="0" borderId="36" xfId="0" applyFont="1" applyFill="1" applyBorder="1" applyAlignment="1">
      <alignment horizontal="center"/>
    </xf>
    <xf numFmtId="0" fontId="23" fillId="0" borderId="3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152280</xdr:colOff>
      <xdr:row>0</xdr:row>
      <xdr:rowOff>76320</xdr:rowOff>
    </xdr:from>
    <xdr:to>
      <xdr:col>1</xdr:col>
      <xdr:colOff>942480</xdr:colOff>
      <xdr:row>5</xdr:row>
      <xdr:rowOff>142920</xdr:rowOff>
    </xdr:to>
    <xdr:pic>
      <xdr:nvPicPr>
        <xdr:cNvPr id="2" name="Pilt 1" descr="http://www.4dmasters.com/elsk/logo_must.png">
          <a:extLst>
            <a:ext uri="{FF2B5EF4-FFF2-40B4-BE49-F238E27FC236}">
              <a16:creationId xmlns:a16="http://schemas.microsoft.com/office/drawing/2014/main" id="{D344276B-C9F5-4FDA-800F-1658F3CA38F6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52280" y="76320"/>
          <a:ext cx="1285500" cy="10191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971640</xdr:colOff>
      <xdr:row>0</xdr:row>
      <xdr:rowOff>95400</xdr:rowOff>
    </xdr:from>
    <xdr:to>
      <xdr:col>2</xdr:col>
      <xdr:colOff>386460</xdr:colOff>
      <xdr:row>5</xdr:row>
      <xdr:rowOff>146340</xdr:rowOff>
    </xdr:to>
    <xdr:pic>
      <xdr:nvPicPr>
        <xdr:cNvPr id="3" name="Pilt 2" descr="cid:image001.png@01D61D53.FA941C70">
          <a:extLst>
            <a:ext uri="{FF2B5EF4-FFF2-40B4-BE49-F238E27FC236}">
              <a16:creationId xmlns:a16="http://schemas.microsoft.com/office/drawing/2014/main" id="{06C69769-6B0B-4EFD-98E6-A135C109EFC2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1466940" y="95400"/>
          <a:ext cx="908340" cy="9805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380520</xdr:colOff>
      <xdr:row>0</xdr:row>
      <xdr:rowOff>47520</xdr:rowOff>
    </xdr:from>
    <xdr:to>
      <xdr:col>12</xdr:col>
      <xdr:colOff>106920</xdr:colOff>
      <xdr:row>6</xdr:row>
      <xdr:rowOff>36960</xdr:rowOff>
    </xdr:to>
    <xdr:pic>
      <xdr:nvPicPr>
        <xdr:cNvPr id="4" name="Pilt 3">
          <a:extLst>
            <a:ext uri="{FF2B5EF4-FFF2-40B4-BE49-F238E27FC236}">
              <a16:creationId xmlns:a16="http://schemas.microsoft.com/office/drawing/2014/main" id="{3C4CA14C-E686-4565-A9D0-9AF2F8D3A6CB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7520460" y="47520"/>
          <a:ext cx="1227540" cy="110196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8C615-3F76-4484-B6C8-9166F5739A33}">
  <sheetPr>
    <pageSetUpPr fitToPage="1"/>
  </sheetPr>
  <dimension ref="A1:X35"/>
  <sheetViews>
    <sheetView tabSelected="1" workbookViewId="0">
      <selection activeCell="T9" sqref="T9"/>
    </sheetView>
  </sheetViews>
  <sheetFormatPr baseColWidth="10" defaultColWidth="8.83203125" defaultRowHeight="15" x14ac:dyDescent="0.2"/>
  <cols>
    <col min="1" max="1" width="6.33203125" style="13" customWidth="1"/>
    <col min="2" max="2" width="29" customWidth="1"/>
    <col min="3" max="3" width="4.5" style="79" customWidth="1"/>
    <col min="4" max="10" width="4.83203125" customWidth="1"/>
    <col min="11" max="23" width="4.83203125" style="13" customWidth="1"/>
    <col min="24" max="24" width="7.1640625" style="31" customWidth="1"/>
  </cols>
  <sheetData>
    <row r="1" spans="1:24" ht="31.75" customHeight="1" x14ac:dyDescent="0.2">
      <c r="A1" s="125" t="s">
        <v>273</v>
      </c>
      <c r="B1" s="125"/>
      <c r="C1" s="119" t="s">
        <v>296</v>
      </c>
      <c r="D1" s="129" t="s">
        <v>270</v>
      </c>
      <c r="E1" s="129"/>
      <c r="F1" s="129"/>
      <c r="G1" s="129"/>
      <c r="H1" s="129" t="s">
        <v>396</v>
      </c>
      <c r="I1" s="129"/>
      <c r="J1" s="129"/>
      <c r="K1" s="129"/>
      <c r="L1" s="129" t="s">
        <v>10</v>
      </c>
      <c r="M1" s="129"/>
      <c r="N1" s="129"/>
      <c r="O1" s="129"/>
      <c r="P1" s="118" t="s">
        <v>395</v>
      </c>
      <c r="Q1" s="118"/>
      <c r="R1" s="118"/>
      <c r="S1" s="118"/>
      <c r="T1" s="118" t="s">
        <v>11</v>
      </c>
      <c r="U1" s="118"/>
      <c r="V1" s="118" t="s">
        <v>12</v>
      </c>
      <c r="W1" s="118"/>
      <c r="X1" s="122" t="s">
        <v>20</v>
      </c>
    </row>
    <row r="2" spans="1:24" ht="31.75" customHeight="1" x14ac:dyDescent="0.2">
      <c r="A2" s="125"/>
      <c r="B2" s="125"/>
      <c r="C2" s="119"/>
      <c r="D2" s="68" t="s">
        <v>30</v>
      </c>
      <c r="E2" s="68" t="s">
        <v>41</v>
      </c>
      <c r="F2" s="68" t="s">
        <v>15</v>
      </c>
      <c r="G2" s="68" t="s">
        <v>54</v>
      </c>
      <c r="H2" s="68" t="s">
        <v>30</v>
      </c>
      <c r="I2" s="68" t="s">
        <v>41</v>
      </c>
      <c r="J2" s="68" t="s">
        <v>15</v>
      </c>
      <c r="K2" s="68" t="s">
        <v>54</v>
      </c>
      <c r="L2" s="68" t="s">
        <v>30</v>
      </c>
      <c r="M2" s="68" t="s">
        <v>41</v>
      </c>
      <c r="N2" s="68" t="s">
        <v>15</v>
      </c>
      <c r="O2" s="68" t="s">
        <v>54</v>
      </c>
      <c r="P2" s="68" t="s">
        <v>30</v>
      </c>
      <c r="Q2" s="68" t="s">
        <v>41</v>
      </c>
      <c r="R2" s="68" t="s">
        <v>15</v>
      </c>
      <c r="S2" s="68" t="s">
        <v>54</v>
      </c>
      <c r="T2" s="68" t="s">
        <v>272</v>
      </c>
      <c r="U2" s="69" t="s">
        <v>271</v>
      </c>
      <c r="V2" s="68" t="s">
        <v>272</v>
      </c>
      <c r="W2" s="69" t="s">
        <v>271</v>
      </c>
      <c r="X2" s="123"/>
    </row>
    <row r="3" spans="1:24" ht="14.5" customHeight="1" x14ac:dyDescent="0.2">
      <c r="A3" s="70" t="s">
        <v>57</v>
      </c>
      <c r="B3" s="25" t="s">
        <v>234</v>
      </c>
      <c r="C3" s="76">
        <v>17</v>
      </c>
      <c r="D3" s="72">
        <v>4</v>
      </c>
      <c r="E3" s="72">
        <v>1</v>
      </c>
      <c r="F3" s="72">
        <v>1</v>
      </c>
      <c r="G3" s="72">
        <v>1</v>
      </c>
      <c r="H3" s="72">
        <v>4</v>
      </c>
      <c r="I3" s="72">
        <v>2</v>
      </c>
      <c r="J3" s="72">
        <v>1</v>
      </c>
      <c r="K3" s="73">
        <v>3</v>
      </c>
      <c r="L3" s="73">
        <v>1</v>
      </c>
      <c r="M3" s="73"/>
      <c r="N3" s="73">
        <v>3</v>
      </c>
      <c r="O3" s="73">
        <v>2</v>
      </c>
      <c r="P3" s="73">
        <v>1</v>
      </c>
      <c r="Q3" s="73"/>
      <c r="R3" s="73">
        <v>4</v>
      </c>
      <c r="S3" s="73">
        <v>1</v>
      </c>
      <c r="T3" s="73">
        <v>5</v>
      </c>
      <c r="U3" s="73">
        <v>5</v>
      </c>
      <c r="V3" s="73">
        <v>4</v>
      </c>
      <c r="W3" s="73">
        <v>2</v>
      </c>
      <c r="X3" s="71">
        <f>SUM(D3:W3)</f>
        <v>45</v>
      </c>
    </row>
    <row r="4" spans="1:24" x14ac:dyDescent="0.2">
      <c r="A4" s="70" t="s">
        <v>57</v>
      </c>
      <c r="B4" s="25" t="s">
        <v>176</v>
      </c>
      <c r="C4" s="76">
        <v>5</v>
      </c>
      <c r="D4" s="14"/>
      <c r="E4" s="14">
        <v>1</v>
      </c>
      <c r="F4" s="14"/>
      <c r="G4" s="14"/>
      <c r="H4" s="14"/>
      <c r="I4" s="14">
        <v>1</v>
      </c>
      <c r="J4" s="14"/>
      <c r="K4" s="14"/>
      <c r="L4" s="14">
        <v>1</v>
      </c>
      <c r="M4" s="14">
        <v>3</v>
      </c>
      <c r="N4" s="14"/>
      <c r="O4" s="14"/>
      <c r="P4" s="14">
        <v>1</v>
      </c>
      <c r="Q4" s="14">
        <v>3</v>
      </c>
      <c r="R4" s="14"/>
      <c r="S4" s="14"/>
      <c r="T4" s="14"/>
      <c r="U4" s="14"/>
      <c r="V4" s="14">
        <v>1</v>
      </c>
      <c r="W4" s="14">
        <v>3</v>
      </c>
      <c r="X4" s="71">
        <f t="shared" ref="X4:X17" si="0">SUM(D4:W4)</f>
        <v>14</v>
      </c>
    </row>
    <row r="5" spans="1:24" x14ac:dyDescent="0.2">
      <c r="A5" s="70" t="s">
        <v>57</v>
      </c>
      <c r="B5" s="25" t="s">
        <v>114</v>
      </c>
      <c r="C5" s="76">
        <v>3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>
        <v>3</v>
      </c>
      <c r="P5" s="14"/>
      <c r="Q5" s="14"/>
      <c r="R5" s="14"/>
      <c r="S5" s="14">
        <v>3</v>
      </c>
      <c r="T5" s="14"/>
      <c r="U5" s="14"/>
      <c r="V5" s="14"/>
      <c r="W5" s="14"/>
      <c r="X5" s="71">
        <f t="shared" si="0"/>
        <v>6</v>
      </c>
    </row>
    <row r="6" spans="1:24" x14ac:dyDescent="0.2">
      <c r="A6" s="70" t="s">
        <v>57</v>
      </c>
      <c r="B6" s="25" t="s">
        <v>243</v>
      </c>
      <c r="C6" s="76">
        <v>4</v>
      </c>
      <c r="D6" s="14">
        <v>1</v>
      </c>
      <c r="E6" s="14"/>
      <c r="F6" s="14"/>
      <c r="G6" s="14"/>
      <c r="H6" s="14">
        <v>1</v>
      </c>
      <c r="I6" s="14"/>
      <c r="J6" s="14"/>
      <c r="K6" s="14">
        <v>1</v>
      </c>
      <c r="L6" s="14"/>
      <c r="M6" s="14">
        <v>1</v>
      </c>
      <c r="N6" s="14"/>
      <c r="O6" s="14">
        <v>1</v>
      </c>
      <c r="P6" s="14"/>
      <c r="Q6" s="14">
        <v>1</v>
      </c>
      <c r="R6" s="14"/>
      <c r="S6" s="14">
        <v>1</v>
      </c>
      <c r="T6" s="14">
        <v>1</v>
      </c>
      <c r="U6" s="14"/>
      <c r="V6" s="14"/>
      <c r="W6" s="14">
        <v>2</v>
      </c>
      <c r="X6" s="71">
        <f t="shared" si="0"/>
        <v>10</v>
      </c>
    </row>
    <row r="7" spans="1:24" x14ac:dyDescent="0.2">
      <c r="A7" s="70" t="s">
        <v>57</v>
      </c>
      <c r="B7" s="25" t="s">
        <v>294</v>
      </c>
      <c r="C7" s="76">
        <v>7</v>
      </c>
      <c r="D7" s="14">
        <v>2</v>
      </c>
      <c r="E7" s="14"/>
      <c r="F7" s="14">
        <v>1</v>
      </c>
      <c r="G7" s="14"/>
      <c r="H7" s="14">
        <v>2</v>
      </c>
      <c r="I7" s="14"/>
      <c r="J7" s="14">
        <v>1</v>
      </c>
      <c r="K7" s="14"/>
      <c r="L7" s="14"/>
      <c r="M7" s="14"/>
      <c r="N7" s="14">
        <v>1</v>
      </c>
      <c r="O7" s="14">
        <v>3</v>
      </c>
      <c r="P7" s="14"/>
      <c r="Q7" s="14"/>
      <c r="R7" s="14">
        <v>1</v>
      </c>
      <c r="S7" s="14">
        <v>3</v>
      </c>
      <c r="T7" s="14"/>
      <c r="U7" s="14"/>
      <c r="V7" s="14">
        <v>1</v>
      </c>
      <c r="W7" s="14">
        <v>1</v>
      </c>
      <c r="X7" s="71">
        <f t="shared" si="0"/>
        <v>16</v>
      </c>
    </row>
    <row r="8" spans="1:24" x14ac:dyDescent="0.2">
      <c r="A8" s="70" t="s">
        <v>57</v>
      </c>
      <c r="B8" s="25" t="s">
        <v>203</v>
      </c>
      <c r="C8" s="76">
        <v>13</v>
      </c>
      <c r="D8" s="14">
        <v>5</v>
      </c>
      <c r="E8" s="14">
        <v>2</v>
      </c>
      <c r="F8" s="14"/>
      <c r="G8" s="14"/>
      <c r="H8" s="14">
        <v>1</v>
      </c>
      <c r="I8" s="14"/>
      <c r="J8" s="14">
        <v>1</v>
      </c>
      <c r="K8" s="14">
        <v>1</v>
      </c>
      <c r="L8" s="14"/>
      <c r="M8" s="14"/>
      <c r="N8" s="14"/>
      <c r="O8" s="14"/>
      <c r="P8" s="14">
        <v>1</v>
      </c>
      <c r="Q8" s="14">
        <v>1</v>
      </c>
      <c r="R8" s="14">
        <v>1</v>
      </c>
      <c r="S8" s="14">
        <v>1</v>
      </c>
      <c r="T8" s="14"/>
      <c r="U8" s="14"/>
      <c r="V8" s="14"/>
      <c r="W8" s="14"/>
      <c r="X8" s="71">
        <f t="shared" si="0"/>
        <v>14</v>
      </c>
    </row>
    <row r="9" spans="1:24" x14ac:dyDescent="0.2">
      <c r="A9" s="70" t="s">
        <v>57</v>
      </c>
      <c r="B9" s="25" t="s">
        <v>274</v>
      </c>
      <c r="C9" s="76">
        <v>3</v>
      </c>
      <c r="D9" s="14"/>
      <c r="E9" s="14"/>
      <c r="F9" s="14"/>
      <c r="G9" s="14">
        <v>2</v>
      </c>
      <c r="H9" s="14"/>
      <c r="I9" s="14"/>
      <c r="J9" s="14"/>
      <c r="K9" s="14">
        <v>2</v>
      </c>
      <c r="L9" s="14"/>
      <c r="M9" s="14"/>
      <c r="N9" s="14"/>
      <c r="O9" s="14">
        <v>1</v>
      </c>
      <c r="P9" s="14"/>
      <c r="Q9" s="14"/>
      <c r="R9" s="14"/>
      <c r="S9" s="14">
        <v>1</v>
      </c>
      <c r="T9" s="14"/>
      <c r="U9" s="14"/>
      <c r="V9" s="14"/>
      <c r="W9" s="14"/>
      <c r="X9" s="71">
        <f t="shared" si="0"/>
        <v>6</v>
      </c>
    </row>
    <row r="10" spans="1:24" x14ac:dyDescent="0.2">
      <c r="A10" s="70" t="s">
        <v>57</v>
      </c>
      <c r="B10" s="25" t="s">
        <v>105</v>
      </c>
      <c r="C10" s="76">
        <v>1</v>
      </c>
      <c r="D10" s="14"/>
      <c r="E10" s="14">
        <v>1</v>
      </c>
      <c r="F10" s="14"/>
      <c r="G10" s="14"/>
      <c r="H10" s="14"/>
      <c r="I10" s="14">
        <v>1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71">
        <f t="shared" si="0"/>
        <v>2</v>
      </c>
    </row>
    <row r="11" spans="1:24" x14ac:dyDescent="0.2">
      <c r="A11" s="70" t="s">
        <v>57</v>
      </c>
      <c r="B11" s="25" t="s">
        <v>157</v>
      </c>
      <c r="C11" s="76">
        <v>2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>
        <v>1</v>
      </c>
      <c r="Q11" s="14"/>
      <c r="R11" s="14"/>
      <c r="S11" s="14">
        <v>1</v>
      </c>
      <c r="T11" s="14"/>
      <c r="U11" s="14"/>
      <c r="V11" s="14"/>
      <c r="W11" s="14"/>
      <c r="X11" s="71">
        <f t="shared" si="0"/>
        <v>2</v>
      </c>
    </row>
    <row r="12" spans="1:24" x14ac:dyDescent="0.2">
      <c r="A12" s="70" t="s">
        <v>57</v>
      </c>
      <c r="B12" s="25" t="s">
        <v>300</v>
      </c>
      <c r="C12" s="76">
        <v>1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>
        <v>1</v>
      </c>
      <c r="T12" s="14"/>
      <c r="U12" s="14"/>
      <c r="V12" s="14"/>
      <c r="W12" s="14"/>
      <c r="X12" s="71">
        <f t="shared" si="0"/>
        <v>1</v>
      </c>
    </row>
    <row r="13" spans="1:24" x14ac:dyDescent="0.2">
      <c r="A13" s="70" t="s">
        <v>57</v>
      </c>
      <c r="B13" s="25" t="s">
        <v>378</v>
      </c>
      <c r="C13" s="76">
        <v>1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>
        <v>1</v>
      </c>
      <c r="T13" s="14"/>
      <c r="U13" s="14"/>
      <c r="V13" s="14"/>
      <c r="W13" s="14"/>
      <c r="X13" s="71">
        <f t="shared" si="0"/>
        <v>1</v>
      </c>
    </row>
    <row r="14" spans="1:24" x14ac:dyDescent="0.2">
      <c r="A14" s="70" t="s">
        <v>57</v>
      </c>
      <c r="B14" s="25" t="s">
        <v>58</v>
      </c>
      <c r="C14" s="76">
        <v>10</v>
      </c>
      <c r="D14" s="14"/>
      <c r="E14" s="14"/>
      <c r="F14" s="14"/>
      <c r="G14" s="14"/>
      <c r="H14" s="14"/>
      <c r="I14" s="14"/>
      <c r="J14" s="14"/>
      <c r="K14" s="14"/>
      <c r="L14" s="14">
        <v>1</v>
      </c>
      <c r="M14" s="14">
        <v>1</v>
      </c>
      <c r="N14" s="14">
        <v>3</v>
      </c>
      <c r="O14" s="14">
        <v>2</v>
      </c>
      <c r="P14" s="14">
        <v>2</v>
      </c>
      <c r="Q14" s="14">
        <v>3</v>
      </c>
      <c r="R14" s="14">
        <v>3</v>
      </c>
      <c r="S14" s="14">
        <v>2</v>
      </c>
      <c r="T14" s="14"/>
      <c r="U14" s="14"/>
      <c r="V14" s="14">
        <v>3</v>
      </c>
      <c r="W14" s="14">
        <v>3</v>
      </c>
      <c r="X14" s="71">
        <f t="shared" si="0"/>
        <v>23</v>
      </c>
    </row>
    <row r="15" spans="1:24" x14ac:dyDescent="0.2">
      <c r="A15" s="70" t="s">
        <v>57</v>
      </c>
      <c r="B15" s="25" t="s">
        <v>77</v>
      </c>
      <c r="C15" s="76">
        <v>2</v>
      </c>
      <c r="D15" s="14"/>
      <c r="E15" s="14"/>
      <c r="F15" s="14"/>
      <c r="G15" s="14"/>
      <c r="H15" s="14"/>
      <c r="I15" s="14"/>
      <c r="J15" s="14"/>
      <c r="K15" s="14"/>
      <c r="L15" s="14"/>
      <c r="M15" s="14">
        <v>1</v>
      </c>
      <c r="N15" s="14"/>
      <c r="O15" s="14"/>
      <c r="P15" s="14">
        <v>1</v>
      </c>
      <c r="Q15" s="14">
        <v>1</v>
      </c>
      <c r="R15" s="14"/>
      <c r="S15" s="14"/>
      <c r="T15" s="14"/>
      <c r="U15" s="14"/>
      <c r="V15" s="14">
        <v>1</v>
      </c>
      <c r="W15" s="14">
        <v>1</v>
      </c>
      <c r="X15" s="71">
        <f t="shared" si="0"/>
        <v>5</v>
      </c>
    </row>
    <row r="16" spans="1:24" x14ac:dyDescent="0.2">
      <c r="A16" s="70" t="s">
        <v>57</v>
      </c>
      <c r="B16" s="25" t="s">
        <v>307</v>
      </c>
      <c r="C16" s="76">
        <v>10</v>
      </c>
      <c r="D16" s="14"/>
      <c r="E16" s="14">
        <v>2</v>
      </c>
      <c r="F16" s="14">
        <v>1</v>
      </c>
      <c r="G16" s="14">
        <v>2</v>
      </c>
      <c r="H16" s="14"/>
      <c r="I16" s="14">
        <v>3</v>
      </c>
      <c r="J16" s="14"/>
      <c r="K16" s="14">
        <v>2</v>
      </c>
      <c r="L16" s="14">
        <v>1</v>
      </c>
      <c r="M16" s="14">
        <v>1</v>
      </c>
      <c r="N16" s="14">
        <v>1</v>
      </c>
      <c r="O16" s="14"/>
      <c r="P16" s="14">
        <v>1</v>
      </c>
      <c r="Q16" s="14">
        <v>2</v>
      </c>
      <c r="R16" s="14">
        <v>1</v>
      </c>
      <c r="S16" s="14"/>
      <c r="T16" s="14"/>
      <c r="U16" s="14">
        <v>5</v>
      </c>
      <c r="V16" s="14">
        <v>1</v>
      </c>
      <c r="W16" s="14">
        <v>1</v>
      </c>
      <c r="X16" s="71">
        <f t="shared" si="0"/>
        <v>24</v>
      </c>
    </row>
    <row r="17" spans="1:24" x14ac:dyDescent="0.2">
      <c r="A17" s="10" t="s">
        <v>23</v>
      </c>
      <c r="B17" s="25" t="s">
        <v>147</v>
      </c>
      <c r="C17" s="76">
        <v>10</v>
      </c>
      <c r="D17" s="14">
        <v>2</v>
      </c>
      <c r="E17" s="14">
        <v>2</v>
      </c>
      <c r="F17" s="14">
        <v>4</v>
      </c>
      <c r="G17" s="14">
        <v>2</v>
      </c>
      <c r="H17" s="14">
        <v>2</v>
      </c>
      <c r="I17" s="14">
        <v>2</v>
      </c>
      <c r="J17" s="14">
        <v>4</v>
      </c>
      <c r="K17" s="14">
        <v>2</v>
      </c>
      <c r="L17" s="14"/>
      <c r="M17" s="14"/>
      <c r="N17" s="14"/>
      <c r="O17" s="14"/>
      <c r="P17" s="14"/>
      <c r="Q17" s="14"/>
      <c r="R17" s="14"/>
      <c r="S17" s="14"/>
      <c r="T17" s="14">
        <v>3</v>
      </c>
      <c r="U17" s="14">
        <v>3</v>
      </c>
      <c r="V17" s="14"/>
      <c r="W17" s="14"/>
      <c r="X17" s="71">
        <f t="shared" si="0"/>
        <v>26</v>
      </c>
    </row>
    <row r="18" spans="1:24" x14ac:dyDescent="0.2">
      <c r="A18" s="10" t="s">
        <v>23</v>
      </c>
      <c r="B18" s="25" t="s">
        <v>117</v>
      </c>
      <c r="C18" s="76">
        <v>1</v>
      </c>
      <c r="D18" s="14"/>
      <c r="E18" s="14"/>
      <c r="F18" s="14"/>
      <c r="G18" s="14">
        <v>1</v>
      </c>
      <c r="H18" s="14"/>
      <c r="I18" s="14"/>
      <c r="J18" s="14"/>
      <c r="K18" s="14">
        <v>1</v>
      </c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71">
        <f t="shared" ref="X18:X31" si="1">SUM(D18:W18)</f>
        <v>2</v>
      </c>
    </row>
    <row r="19" spans="1:24" x14ac:dyDescent="0.2">
      <c r="A19" s="10" t="s">
        <v>23</v>
      </c>
      <c r="B19" s="25" t="s">
        <v>24</v>
      </c>
      <c r="C19" s="76">
        <v>1</v>
      </c>
      <c r="D19" s="14"/>
      <c r="E19" s="14"/>
      <c r="F19" s="14">
        <v>1</v>
      </c>
      <c r="G19" s="14"/>
      <c r="H19" s="14"/>
      <c r="I19" s="14"/>
      <c r="J19" s="14">
        <v>1</v>
      </c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71">
        <f t="shared" si="1"/>
        <v>2</v>
      </c>
    </row>
    <row r="20" spans="1:24" x14ac:dyDescent="0.2">
      <c r="A20" s="10" t="s">
        <v>23</v>
      </c>
      <c r="B20" s="25" t="s">
        <v>161</v>
      </c>
      <c r="C20" s="76">
        <v>1</v>
      </c>
      <c r="D20" s="14"/>
      <c r="E20" s="14">
        <v>1</v>
      </c>
      <c r="F20" s="14"/>
      <c r="G20" s="14"/>
      <c r="H20" s="14"/>
      <c r="I20" s="14">
        <v>1</v>
      </c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71">
        <f t="shared" si="1"/>
        <v>2</v>
      </c>
    </row>
    <row r="21" spans="1:24" x14ac:dyDescent="0.2">
      <c r="A21" s="10" t="s">
        <v>23</v>
      </c>
      <c r="B21" s="25" t="s">
        <v>59</v>
      </c>
      <c r="C21" s="76">
        <v>1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>
        <v>1</v>
      </c>
      <c r="P21" s="14"/>
      <c r="Q21" s="14"/>
      <c r="R21" s="14"/>
      <c r="S21" s="14">
        <v>1</v>
      </c>
      <c r="T21" s="14"/>
      <c r="U21" s="14"/>
      <c r="V21" s="14"/>
      <c r="W21" s="14"/>
      <c r="X21" s="71">
        <f t="shared" si="1"/>
        <v>2</v>
      </c>
    </row>
    <row r="22" spans="1:24" x14ac:dyDescent="0.2">
      <c r="A22" s="10" t="s">
        <v>23</v>
      </c>
      <c r="B22" s="25" t="s">
        <v>164</v>
      </c>
      <c r="C22" s="76">
        <v>1</v>
      </c>
      <c r="D22" s="14"/>
      <c r="E22" s="14"/>
      <c r="F22" s="14">
        <v>1</v>
      </c>
      <c r="G22" s="14"/>
      <c r="H22" s="14"/>
      <c r="I22" s="14"/>
      <c r="J22" s="14">
        <v>1</v>
      </c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71">
        <f t="shared" si="1"/>
        <v>2</v>
      </c>
    </row>
    <row r="23" spans="1:24" x14ac:dyDescent="0.2">
      <c r="A23" s="10" t="s">
        <v>23</v>
      </c>
      <c r="B23" s="25" t="s">
        <v>403</v>
      </c>
      <c r="C23" s="76">
        <v>1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>
        <v>1</v>
      </c>
      <c r="R23" s="14"/>
      <c r="S23" s="14"/>
      <c r="T23" s="14"/>
      <c r="U23" s="14"/>
      <c r="V23" s="14"/>
      <c r="W23" s="14"/>
      <c r="X23" s="71">
        <f t="shared" si="1"/>
        <v>1</v>
      </c>
    </row>
    <row r="24" spans="1:24" x14ac:dyDescent="0.2">
      <c r="A24" s="10" t="s">
        <v>23</v>
      </c>
      <c r="B24" s="25" t="s">
        <v>31</v>
      </c>
      <c r="C24" s="76">
        <v>3</v>
      </c>
      <c r="D24" s="14">
        <v>2</v>
      </c>
      <c r="E24" s="14"/>
      <c r="F24" s="14">
        <v>1</v>
      </c>
      <c r="G24" s="14"/>
      <c r="H24" s="14">
        <v>2</v>
      </c>
      <c r="I24" s="14"/>
      <c r="J24" s="14">
        <v>1</v>
      </c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71">
        <f t="shared" si="1"/>
        <v>6</v>
      </c>
    </row>
    <row r="25" spans="1:24" x14ac:dyDescent="0.2">
      <c r="A25" s="10" t="s">
        <v>16</v>
      </c>
      <c r="B25" s="25" t="s">
        <v>268</v>
      </c>
      <c r="C25" s="76">
        <v>7</v>
      </c>
      <c r="D25" s="14">
        <v>6</v>
      </c>
      <c r="E25" s="14">
        <v>1</v>
      </c>
      <c r="F25" s="14"/>
      <c r="G25" s="14"/>
      <c r="H25" s="14">
        <v>6</v>
      </c>
      <c r="I25" s="14">
        <v>1</v>
      </c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71">
        <f t="shared" si="1"/>
        <v>14</v>
      </c>
    </row>
    <row r="26" spans="1:24" x14ac:dyDescent="0.2">
      <c r="A26" s="10" t="s">
        <v>16</v>
      </c>
      <c r="B26" s="25" t="s">
        <v>374</v>
      </c>
      <c r="C26" s="76">
        <v>18</v>
      </c>
      <c r="D26" s="14">
        <v>3</v>
      </c>
      <c r="E26" s="14"/>
      <c r="F26" s="14">
        <v>1</v>
      </c>
      <c r="G26" s="14"/>
      <c r="H26" s="14">
        <v>3</v>
      </c>
      <c r="I26" s="14"/>
      <c r="J26" s="14">
        <v>1</v>
      </c>
      <c r="K26" s="14"/>
      <c r="L26" s="14">
        <v>4</v>
      </c>
      <c r="M26" s="14">
        <v>3</v>
      </c>
      <c r="N26" s="14">
        <v>3</v>
      </c>
      <c r="O26" s="14">
        <v>4</v>
      </c>
      <c r="P26" s="14">
        <v>4</v>
      </c>
      <c r="Q26" s="14">
        <v>3</v>
      </c>
      <c r="R26" s="14">
        <v>3</v>
      </c>
      <c r="S26" s="14">
        <v>4</v>
      </c>
      <c r="T26" s="14">
        <v>4</v>
      </c>
      <c r="U26" s="14"/>
      <c r="V26" s="14">
        <v>4</v>
      </c>
      <c r="W26" s="14">
        <v>7</v>
      </c>
      <c r="X26" s="71">
        <f t="shared" si="1"/>
        <v>51</v>
      </c>
    </row>
    <row r="27" spans="1:24" x14ac:dyDescent="0.2">
      <c r="A27" s="10" t="s">
        <v>16</v>
      </c>
      <c r="B27" s="25" t="s">
        <v>64</v>
      </c>
      <c r="C27" s="76">
        <v>1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>
        <v>1</v>
      </c>
      <c r="P27" s="14"/>
      <c r="Q27" s="14"/>
      <c r="R27" s="14"/>
      <c r="S27" s="14">
        <v>1</v>
      </c>
      <c r="T27" s="14"/>
      <c r="U27" s="14"/>
      <c r="V27" s="14"/>
      <c r="W27" s="14"/>
      <c r="X27" s="71">
        <f t="shared" si="1"/>
        <v>2</v>
      </c>
    </row>
    <row r="28" spans="1:24" x14ac:dyDescent="0.2">
      <c r="A28" s="10" t="s">
        <v>16</v>
      </c>
      <c r="B28" s="25" t="s">
        <v>19</v>
      </c>
      <c r="C28" s="76">
        <v>1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>
        <v>1</v>
      </c>
      <c r="O28" s="14"/>
      <c r="P28" s="14"/>
      <c r="Q28" s="14"/>
      <c r="R28" s="14">
        <v>1</v>
      </c>
      <c r="S28" s="14"/>
      <c r="T28" s="14"/>
      <c r="U28" s="14"/>
      <c r="V28" s="14"/>
      <c r="W28" s="14"/>
      <c r="X28" s="71">
        <f t="shared" si="1"/>
        <v>2</v>
      </c>
    </row>
    <row r="29" spans="1:24" x14ac:dyDescent="0.2">
      <c r="A29" s="10" t="s">
        <v>16</v>
      </c>
      <c r="B29" s="25" t="s">
        <v>382</v>
      </c>
      <c r="C29" s="76">
        <v>1</v>
      </c>
      <c r="D29" s="14">
        <v>1</v>
      </c>
      <c r="E29" s="14"/>
      <c r="F29" s="14"/>
      <c r="G29" s="14"/>
      <c r="H29" s="14">
        <v>1</v>
      </c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71">
        <f t="shared" si="1"/>
        <v>2</v>
      </c>
    </row>
    <row r="30" spans="1:24" x14ac:dyDescent="0.2">
      <c r="A30" s="10" t="s">
        <v>252</v>
      </c>
      <c r="B30" s="25" t="s">
        <v>253</v>
      </c>
      <c r="C30" s="76">
        <v>3</v>
      </c>
      <c r="D30" s="14"/>
      <c r="E30" s="14"/>
      <c r="F30" s="14">
        <v>1</v>
      </c>
      <c r="G30" s="14"/>
      <c r="H30" s="14"/>
      <c r="I30" s="14"/>
      <c r="J30" s="14">
        <v>1</v>
      </c>
      <c r="K30" s="14"/>
      <c r="L30" s="14">
        <v>1</v>
      </c>
      <c r="M30" s="14">
        <v>1</v>
      </c>
      <c r="N30" s="14"/>
      <c r="O30" s="14"/>
      <c r="P30" s="14">
        <v>1</v>
      </c>
      <c r="Q30" s="14">
        <v>1</v>
      </c>
      <c r="R30" s="14"/>
      <c r="S30" s="14"/>
      <c r="T30" s="14"/>
      <c r="U30" s="14"/>
      <c r="V30" s="14">
        <v>1</v>
      </c>
      <c r="W30" s="14">
        <v>1</v>
      </c>
      <c r="X30" s="71">
        <f t="shared" si="1"/>
        <v>8</v>
      </c>
    </row>
    <row r="31" spans="1:24" x14ac:dyDescent="0.2">
      <c r="A31" s="10" t="s">
        <v>34</v>
      </c>
      <c r="B31" s="25" t="s">
        <v>104</v>
      </c>
      <c r="C31" s="76">
        <v>10</v>
      </c>
      <c r="D31" s="14">
        <v>5</v>
      </c>
      <c r="E31" s="14">
        <v>1</v>
      </c>
      <c r="F31" s="14">
        <v>1</v>
      </c>
      <c r="G31" s="14">
        <v>3</v>
      </c>
      <c r="H31" s="14">
        <v>5</v>
      </c>
      <c r="I31" s="14">
        <v>1</v>
      </c>
      <c r="J31" s="14">
        <v>1</v>
      </c>
      <c r="K31" s="14">
        <v>3</v>
      </c>
      <c r="L31" s="14"/>
      <c r="M31" s="14"/>
      <c r="N31" s="14"/>
      <c r="O31" s="14">
        <v>1</v>
      </c>
      <c r="P31" s="14"/>
      <c r="Q31" s="14"/>
      <c r="R31" s="14"/>
      <c r="S31" s="14">
        <v>1</v>
      </c>
      <c r="T31" s="14">
        <v>5</v>
      </c>
      <c r="U31" s="14">
        <v>5</v>
      </c>
      <c r="V31" s="14"/>
      <c r="W31" s="14"/>
      <c r="X31" s="71">
        <f t="shared" si="1"/>
        <v>32</v>
      </c>
    </row>
    <row r="32" spans="1:24" x14ac:dyDescent="0.2">
      <c r="A32" s="70"/>
      <c r="B32" s="67"/>
      <c r="C32" s="77"/>
      <c r="D32" s="67"/>
      <c r="E32" s="67"/>
      <c r="F32" s="67"/>
      <c r="G32" s="67"/>
      <c r="H32" s="67"/>
      <c r="I32" s="67"/>
      <c r="J32" s="67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1"/>
    </row>
    <row r="33" spans="1:24" x14ac:dyDescent="0.2">
      <c r="A33" s="70"/>
      <c r="B33" s="67"/>
      <c r="C33" s="77"/>
      <c r="D33" s="67"/>
      <c r="E33" s="67"/>
      <c r="F33" s="67"/>
      <c r="G33" s="67"/>
      <c r="H33" s="67"/>
      <c r="I33" s="67"/>
      <c r="J33" s="67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1"/>
    </row>
    <row r="34" spans="1:24" x14ac:dyDescent="0.2">
      <c r="A34" s="128" t="s">
        <v>20</v>
      </c>
      <c r="B34" s="128"/>
      <c r="C34" s="78">
        <f>SUM(C3:C33)</f>
        <v>139</v>
      </c>
      <c r="D34" s="74">
        <f>SUM(D3:D33)</f>
        <v>31</v>
      </c>
      <c r="E34" s="74">
        <f t="shared" ref="E34:X34" si="2">SUM(E3:E33)</f>
        <v>12</v>
      </c>
      <c r="F34" s="74">
        <f t="shared" si="2"/>
        <v>13</v>
      </c>
      <c r="G34" s="74">
        <f t="shared" si="2"/>
        <v>11</v>
      </c>
      <c r="H34" s="74">
        <f t="shared" si="2"/>
        <v>27</v>
      </c>
      <c r="I34" s="74">
        <f t="shared" si="2"/>
        <v>12</v>
      </c>
      <c r="J34" s="74">
        <f t="shared" si="2"/>
        <v>13</v>
      </c>
      <c r="K34" s="74">
        <f t="shared" si="2"/>
        <v>15</v>
      </c>
      <c r="L34" s="74">
        <f t="shared" si="2"/>
        <v>9</v>
      </c>
      <c r="M34" s="74">
        <f t="shared" si="2"/>
        <v>11</v>
      </c>
      <c r="N34" s="74">
        <f t="shared" si="2"/>
        <v>12</v>
      </c>
      <c r="O34" s="74">
        <f t="shared" si="2"/>
        <v>19</v>
      </c>
      <c r="P34" s="74">
        <f t="shared" si="2"/>
        <v>13</v>
      </c>
      <c r="Q34" s="74">
        <f t="shared" si="2"/>
        <v>16</v>
      </c>
      <c r="R34" s="74">
        <f t="shared" si="2"/>
        <v>14</v>
      </c>
      <c r="S34" s="74">
        <f t="shared" si="2"/>
        <v>22</v>
      </c>
      <c r="T34" s="74">
        <f t="shared" si="2"/>
        <v>18</v>
      </c>
      <c r="U34" s="74">
        <f t="shared" si="2"/>
        <v>18</v>
      </c>
      <c r="V34" s="74">
        <f t="shared" si="2"/>
        <v>16</v>
      </c>
      <c r="W34" s="74">
        <f t="shared" si="2"/>
        <v>21</v>
      </c>
      <c r="X34" s="124">
        <f t="shared" si="2"/>
        <v>323</v>
      </c>
    </row>
    <row r="35" spans="1:24" x14ac:dyDescent="0.2">
      <c r="A35" s="128"/>
      <c r="B35" s="128"/>
      <c r="C35" s="78"/>
      <c r="D35" s="126">
        <f>D34+E34+F34+G34</f>
        <v>67</v>
      </c>
      <c r="E35" s="127"/>
      <c r="F35" s="127"/>
      <c r="G35" s="127"/>
      <c r="H35" s="127">
        <f t="shared" ref="H35" si="3">H34+I34+J34+K34</f>
        <v>67</v>
      </c>
      <c r="I35" s="127"/>
      <c r="J35" s="127"/>
      <c r="K35" s="127"/>
      <c r="L35" s="127">
        <f t="shared" ref="L35" si="4">L34+M34+N34+O34</f>
        <v>51</v>
      </c>
      <c r="M35" s="127"/>
      <c r="N35" s="127"/>
      <c r="O35" s="127"/>
      <c r="P35" s="127">
        <f t="shared" ref="P35" si="5">P34+Q34+R34+S34</f>
        <v>65</v>
      </c>
      <c r="Q35" s="127"/>
      <c r="R35" s="127"/>
      <c r="S35" s="127"/>
      <c r="T35" s="120"/>
      <c r="U35" s="121"/>
      <c r="V35" s="120"/>
      <c r="W35" s="121"/>
      <c r="X35" s="124"/>
    </row>
  </sheetData>
  <mergeCells count="17">
    <mergeCell ref="A1:B2"/>
    <mergeCell ref="D35:G35"/>
    <mergeCell ref="H35:K35"/>
    <mergeCell ref="L35:O35"/>
    <mergeCell ref="P35:S35"/>
    <mergeCell ref="A34:B35"/>
    <mergeCell ref="D1:G1"/>
    <mergeCell ref="H1:K1"/>
    <mergeCell ref="L1:O1"/>
    <mergeCell ref="P1:S1"/>
    <mergeCell ref="V1:W1"/>
    <mergeCell ref="C1:C2"/>
    <mergeCell ref="T35:U35"/>
    <mergeCell ref="V35:W35"/>
    <mergeCell ref="X1:X2"/>
    <mergeCell ref="X34:X35"/>
    <mergeCell ref="T1:U1"/>
  </mergeCells>
  <pageMargins left="0.7" right="0.7" top="0.75" bottom="0.75" header="0.3" footer="0.3"/>
  <pageSetup scale="85" fitToHeight="0" orientation="landscape" r:id="rId1"/>
  <ignoredErrors>
    <ignoredError sqref="X3:X3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A15EF-03B3-4CB7-BEF8-B41FCF791244}">
  <sheetPr>
    <pageSetUpPr fitToPage="1"/>
  </sheetPr>
  <dimension ref="A1:Q150"/>
  <sheetViews>
    <sheetView topLeftCell="A122" zoomScaleNormal="100" workbookViewId="0">
      <selection activeCell="A41" sqref="A41:XFD41"/>
    </sheetView>
  </sheetViews>
  <sheetFormatPr baseColWidth="10" defaultColWidth="8.5" defaultRowHeight="15" x14ac:dyDescent="0.2"/>
  <cols>
    <col min="1" max="1" width="6" style="23" customWidth="1"/>
    <col min="2" max="2" width="21.5" style="27" customWidth="1"/>
    <col min="3" max="3" width="18.6640625" style="27" customWidth="1"/>
    <col min="4" max="4" width="9.1640625" customWidth="1"/>
    <col min="5" max="5" width="8" customWidth="1"/>
    <col min="6" max="6" width="6.1640625" style="17" customWidth="1"/>
    <col min="7" max="7" width="9.6640625" customWidth="1"/>
    <col min="8" max="8" width="28.83203125" style="27" customWidth="1"/>
    <col min="9" max="9" width="8" customWidth="1"/>
    <col min="10" max="10" width="7.1640625" customWidth="1"/>
    <col min="11" max="11" width="6.6640625" customWidth="1"/>
    <col min="12" max="12" width="7.5" customWidth="1"/>
    <col min="13" max="13" width="7" customWidth="1"/>
    <col min="14" max="14" width="6.1640625" customWidth="1"/>
    <col min="15" max="15" width="6.83203125" style="31" customWidth="1"/>
    <col min="16" max="16" width="6.83203125" style="58" customWidth="1"/>
    <col min="17" max="17" width="6.83203125" style="63" customWidth="1"/>
  </cols>
  <sheetData>
    <row r="1" spans="1:17" ht="15.5" customHeight="1" x14ac:dyDescent="0.2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28"/>
      <c r="P1" s="57"/>
      <c r="Q1" s="62"/>
    </row>
    <row r="2" spans="1:17" ht="15.5" customHeight="1" x14ac:dyDescent="0.2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28"/>
      <c r="P2" s="57"/>
      <c r="Q2" s="62"/>
    </row>
    <row r="3" spans="1:17" ht="15" customHeight="1" x14ac:dyDescent="0.2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</row>
    <row r="4" spans="1:17" ht="15" customHeight="1" x14ac:dyDescent="0.2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</row>
    <row r="5" spans="1:17" ht="15" customHeight="1" x14ac:dyDescent="0.2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</row>
    <row r="6" spans="1:17" ht="15" customHeight="1" x14ac:dyDescent="0.2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</row>
    <row r="7" spans="1:17" ht="15.75" customHeight="1" thickBot="1" x14ac:dyDescent="0.25">
      <c r="A7" s="140"/>
      <c r="B7" s="140"/>
      <c r="C7" s="140"/>
      <c r="D7" s="140"/>
      <c r="E7" s="140"/>
      <c r="F7" s="140"/>
      <c r="G7" s="140"/>
      <c r="H7" s="140"/>
      <c r="I7" s="139"/>
      <c r="J7" s="139"/>
      <c r="K7" s="139"/>
      <c r="L7" s="139"/>
      <c r="M7" s="139"/>
      <c r="N7" s="139"/>
      <c r="O7" s="30"/>
      <c r="P7" s="59"/>
      <c r="Q7" s="64"/>
    </row>
    <row r="8" spans="1:17" s="2" customFormat="1" ht="16" thickBot="1" x14ac:dyDescent="0.25">
      <c r="A8" s="134" t="s">
        <v>2</v>
      </c>
      <c r="B8" s="135"/>
      <c r="C8" s="135"/>
      <c r="D8" s="135"/>
      <c r="E8" s="135"/>
      <c r="F8" s="135"/>
      <c r="G8" s="135"/>
      <c r="H8" s="136"/>
      <c r="I8" s="137" t="s">
        <v>3</v>
      </c>
      <c r="J8" s="137"/>
      <c r="K8" s="137"/>
      <c r="L8" s="137"/>
      <c r="M8" s="137"/>
      <c r="N8" s="138"/>
      <c r="O8" s="132" t="s">
        <v>20</v>
      </c>
      <c r="P8" s="60"/>
      <c r="Q8" s="65"/>
    </row>
    <row r="9" spans="1:17" s="1" customFormat="1" ht="78" thickBot="1" x14ac:dyDescent="0.25">
      <c r="A9" s="19" t="s">
        <v>4</v>
      </c>
      <c r="B9" s="24" t="s">
        <v>5</v>
      </c>
      <c r="C9" s="24" t="s">
        <v>6</v>
      </c>
      <c r="D9" s="4" t="s">
        <v>18</v>
      </c>
      <c r="E9" s="130" t="s">
        <v>7</v>
      </c>
      <c r="F9" s="131"/>
      <c r="G9" s="3" t="s">
        <v>8</v>
      </c>
      <c r="H9" s="38" t="s">
        <v>1</v>
      </c>
      <c r="I9" s="5" t="s">
        <v>9</v>
      </c>
      <c r="J9" s="6" t="s">
        <v>396</v>
      </c>
      <c r="K9" s="6" t="s">
        <v>10</v>
      </c>
      <c r="L9" s="6" t="s">
        <v>395</v>
      </c>
      <c r="M9" s="7" t="s">
        <v>11</v>
      </c>
      <c r="N9" s="41" t="s">
        <v>12</v>
      </c>
      <c r="O9" s="133"/>
      <c r="P9" s="59"/>
      <c r="Q9" s="64"/>
    </row>
    <row r="10" spans="1:17" x14ac:dyDescent="0.2">
      <c r="A10" s="32">
        <v>1000</v>
      </c>
      <c r="B10" s="33" t="s">
        <v>232</v>
      </c>
      <c r="C10" s="33" t="s">
        <v>233</v>
      </c>
      <c r="D10" s="11" t="s">
        <v>41</v>
      </c>
      <c r="E10" s="35"/>
      <c r="F10" s="36">
        <v>2003</v>
      </c>
      <c r="G10" s="34" t="s">
        <v>57</v>
      </c>
      <c r="H10" s="39" t="s">
        <v>234</v>
      </c>
      <c r="I10" s="37"/>
      <c r="J10" s="34" t="s">
        <v>25</v>
      </c>
      <c r="K10" s="34"/>
      <c r="L10" s="34"/>
      <c r="M10" s="34" t="s">
        <v>25</v>
      </c>
      <c r="N10" s="44"/>
      <c r="O10" s="40">
        <f t="shared" ref="O10:O51" si="0">COUNTA(I10:N10)</f>
        <v>2</v>
      </c>
    </row>
    <row r="11" spans="1:17" x14ac:dyDescent="0.2">
      <c r="A11" s="20">
        <v>1001</v>
      </c>
      <c r="B11" s="25" t="s">
        <v>230</v>
      </c>
      <c r="C11" s="25" t="s">
        <v>231</v>
      </c>
      <c r="D11" s="11" t="s">
        <v>41</v>
      </c>
      <c r="E11" s="18"/>
      <c r="F11" s="14">
        <v>2005</v>
      </c>
      <c r="G11" s="10" t="s">
        <v>57</v>
      </c>
      <c r="H11" s="42" t="s">
        <v>234</v>
      </c>
      <c r="I11" s="9" t="s">
        <v>25</v>
      </c>
      <c r="J11" s="8" t="s">
        <v>25</v>
      </c>
      <c r="K11" s="8"/>
      <c r="L11" s="8"/>
      <c r="M11" s="8" t="s">
        <v>25</v>
      </c>
      <c r="N11" s="45"/>
      <c r="O11" s="43">
        <f t="shared" si="0"/>
        <v>3</v>
      </c>
    </row>
    <row r="12" spans="1:17" x14ac:dyDescent="0.2">
      <c r="A12" s="21">
        <v>1002</v>
      </c>
      <c r="B12" s="26" t="s">
        <v>220</v>
      </c>
      <c r="C12" s="26" t="s">
        <v>221</v>
      </c>
      <c r="D12" s="11" t="s">
        <v>30</v>
      </c>
      <c r="E12" s="18"/>
      <c r="F12" s="15">
        <v>2004</v>
      </c>
      <c r="G12" s="11" t="s">
        <v>57</v>
      </c>
      <c r="H12" s="42" t="s">
        <v>234</v>
      </c>
      <c r="I12" s="12" t="s">
        <v>25</v>
      </c>
      <c r="J12" s="11" t="s">
        <v>25</v>
      </c>
      <c r="K12" s="11"/>
      <c r="L12" s="11"/>
      <c r="M12" s="11" t="s">
        <v>25</v>
      </c>
      <c r="N12" s="46"/>
      <c r="O12" s="43">
        <f t="shared" si="0"/>
        <v>3</v>
      </c>
    </row>
    <row r="13" spans="1:17" x14ac:dyDescent="0.2">
      <c r="A13" s="20">
        <v>1003</v>
      </c>
      <c r="B13" s="26" t="s">
        <v>222</v>
      </c>
      <c r="C13" s="26" t="s">
        <v>209</v>
      </c>
      <c r="D13" s="11" t="s">
        <v>30</v>
      </c>
      <c r="E13" s="18"/>
      <c r="F13" s="15">
        <v>2004</v>
      </c>
      <c r="G13" s="11" t="s">
        <v>57</v>
      </c>
      <c r="H13" s="42" t="s">
        <v>234</v>
      </c>
      <c r="I13" s="12" t="s">
        <v>25</v>
      </c>
      <c r="J13" s="11" t="s">
        <v>25</v>
      </c>
      <c r="K13" s="11"/>
      <c r="L13" s="11"/>
      <c r="M13" s="11" t="s">
        <v>25</v>
      </c>
      <c r="N13" s="46"/>
      <c r="O13" s="43">
        <f t="shared" si="0"/>
        <v>3</v>
      </c>
    </row>
    <row r="14" spans="1:17" x14ac:dyDescent="0.2">
      <c r="A14" s="21">
        <v>1004</v>
      </c>
      <c r="B14" s="26" t="s">
        <v>218</v>
      </c>
      <c r="C14" s="26" t="s">
        <v>219</v>
      </c>
      <c r="D14" s="11" t="s">
        <v>30</v>
      </c>
      <c r="E14" s="18"/>
      <c r="F14" s="15">
        <v>2003</v>
      </c>
      <c r="G14" s="11" t="s">
        <v>57</v>
      </c>
      <c r="H14" s="42" t="s">
        <v>234</v>
      </c>
      <c r="I14" s="12" t="s">
        <v>25</v>
      </c>
      <c r="J14" s="11" t="s">
        <v>25</v>
      </c>
      <c r="K14" s="11"/>
      <c r="L14" s="11"/>
      <c r="M14" s="11" t="s">
        <v>25</v>
      </c>
      <c r="N14" s="46"/>
      <c r="O14" s="43">
        <f t="shared" si="0"/>
        <v>3</v>
      </c>
    </row>
    <row r="15" spans="1:17" x14ac:dyDescent="0.2">
      <c r="A15" s="20">
        <v>1005</v>
      </c>
      <c r="B15" s="26" t="s">
        <v>210</v>
      </c>
      <c r="C15" s="26" t="s">
        <v>211</v>
      </c>
      <c r="D15" s="11" t="s">
        <v>30</v>
      </c>
      <c r="E15" s="18"/>
      <c r="F15" s="15">
        <v>2007</v>
      </c>
      <c r="G15" s="11" t="s">
        <v>57</v>
      </c>
      <c r="H15" s="42" t="s">
        <v>234</v>
      </c>
      <c r="I15" s="12"/>
      <c r="J15" s="11"/>
      <c r="K15" s="11" t="s">
        <v>25</v>
      </c>
      <c r="L15" s="11" t="s">
        <v>25</v>
      </c>
      <c r="M15" s="11"/>
      <c r="N15" s="46" t="s">
        <v>25</v>
      </c>
      <c r="O15" s="43">
        <f t="shared" si="0"/>
        <v>3</v>
      </c>
    </row>
    <row r="16" spans="1:17" x14ac:dyDescent="0.2">
      <c r="A16" s="21">
        <v>1006</v>
      </c>
      <c r="B16" s="26" t="s">
        <v>223</v>
      </c>
      <c r="C16" s="26" t="s">
        <v>224</v>
      </c>
      <c r="D16" s="11" t="s">
        <v>30</v>
      </c>
      <c r="E16" s="18"/>
      <c r="F16" s="15">
        <v>2006</v>
      </c>
      <c r="G16" s="11" t="s">
        <v>57</v>
      </c>
      <c r="H16" s="42" t="s">
        <v>234</v>
      </c>
      <c r="I16" s="12" t="s">
        <v>25</v>
      </c>
      <c r="J16" s="11" t="s">
        <v>25</v>
      </c>
      <c r="K16" s="11"/>
      <c r="L16" s="11"/>
      <c r="M16" s="11" t="s">
        <v>25</v>
      </c>
      <c r="N16" s="46"/>
      <c r="O16" s="43">
        <f t="shared" si="0"/>
        <v>3</v>
      </c>
    </row>
    <row r="17" spans="1:15" x14ac:dyDescent="0.2">
      <c r="A17" s="20">
        <v>1007</v>
      </c>
      <c r="B17" s="26" t="s">
        <v>208</v>
      </c>
      <c r="C17" s="26" t="s">
        <v>225</v>
      </c>
      <c r="D17" s="11" t="s">
        <v>54</v>
      </c>
      <c r="E17" s="18"/>
      <c r="F17" s="15">
        <v>1991</v>
      </c>
      <c r="G17" s="11" t="s">
        <v>57</v>
      </c>
      <c r="H17" s="42" t="s">
        <v>234</v>
      </c>
      <c r="I17" s="12" t="s">
        <v>25</v>
      </c>
      <c r="J17" s="11" t="s">
        <v>25</v>
      </c>
      <c r="K17" s="11"/>
      <c r="L17" s="11"/>
      <c r="M17" s="11" t="s">
        <v>25</v>
      </c>
      <c r="N17" s="46"/>
      <c r="O17" s="43">
        <f t="shared" si="0"/>
        <v>3</v>
      </c>
    </row>
    <row r="18" spans="1:15" x14ac:dyDescent="0.2">
      <c r="A18" s="21">
        <v>1008</v>
      </c>
      <c r="B18" s="26" t="s">
        <v>214</v>
      </c>
      <c r="C18" s="26" t="s">
        <v>215</v>
      </c>
      <c r="D18" s="11" t="s">
        <v>54</v>
      </c>
      <c r="E18" s="18"/>
      <c r="F18" s="15">
        <v>1958</v>
      </c>
      <c r="G18" s="11" t="s">
        <v>57</v>
      </c>
      <c r="H18" s="42" t="s">
        <v>234</v>
      </c>
      <c r="I18" s="12"/>
      <c r="J18" s="11"/>
      <c r="K18" s="11" t="s">
        <v>25</v>
      </c>
      <c r="L18" s="11"/>
      <c r="M18" s="11"/>
      <c r="N18" s="46" t="s">
        <v>25</v>
      </c>
      <c r="O18" s="43">
        <f t="shared" si="0"/>
        <v>2</v>
      </c>
    </row>
    <row r="19" spans="1:15" x14ac:dyDescent="0.2">
      <c r="A19" s="20">
        <v>1009</v>
      </c>
      <c r="B19" s="26" t="s">
        <v>226</v>
      </c>
      <c r="C19" s="26" t="s">
        <v>227</v>
      </c>
      <c r="D19" s="11" t="s">
        <v>54</v>
      </c>
      <c r="E19" s="18"/>
      <c r="F19" s="15">
        <v>1997</v>
      </c>
      <c r="G19" s="11" t="s">
        <v>57</v>
      </c>
      <c r="H19" s="42" t="s">
        <v>234</v>
      </c>
      <c r="I19" s="12"/>
      <c r="J19" s="11" t="s">
        <v>25</v>
      </c>
      <c r="K19" s="11"/>
      <c r="L19" s="11"/>
      <c r="M19" s="11" t="s">
        <v>25</v>
      </c>
      <c r="N19" s="46"/>
      <c r="O19" s="43">
        <f t="shared" si="0"/>
        <v>2</v>
      </c>
    </row>
    <row r="20" spans="1:15" x14ac:dyDescent="0.2">
      <c r="A20" s="21">
        <v>1010</v>
      </c>
      <c r="B20" s="26" t="s">
        <v>228</v>
      </c>
      <c r="C20" s="26" t="s">
        <v>229</v>
      </c>
      <c r="D20" s="11" t="s">
        <v>54</v>
      </c>
      <c r="E20" s="18"/>
      <c r="F20" s="15">
        <v>1991</v>
      </c>
      <c r="G20" s="11" t="s">
        <v>57</v>
      </c>
      <c r="H20" s="42" t="s">
        <v>234</v>
      </c>
      <c r="I20" s="12"/>
      <c r="J20" s="11" t="s">
        <v>25</v>
      </c>
      <c r="K20" s="11"/>
      <c r="L20" s="11"/>
      <c r="M20" s="11" t="s">
        <v>25</v>
      </c>
      <c r="N20" s="46"/>
      <c r="O20" s="43">
        <f t="shared" si="0"/>
        <v>2</v>
      </c>
    </row>
    <row r="21" spans="1:15" x14ac:dyDescent="0.2">
      <c r="A21" s="20">
        <v>1011</v>
      </c>
      <c r="B21" s="26" t="s">
        <v>212</v>
      </c>
      <c r="C21" s="26" t="s">
        <v>213</v>
      </c>
      <c r="D21" s="11" t="s">
        <v>54</v>
      </c>
      <c r="E21" s="18"/>
      <c r="F21" s="15">
        <v>1976</v>
      </c>
      <c r="G21" s="11" t="s">
        <v>57</v>
      </c>
      <c r="H21" s="42" t="s">
        <v>234</v>
      </c>
      <c r="I21" s="12"/>
      <c r="J21" s="11"/>
      <c r="K21" s="11" t="s">
        <v>25</v>
      </c>
      <c r="L21" s="11" t="s">
        <v>25</v>
      </c>
      <c r="M21" s="11"/>
      <c r="N21" s="46" t="s">
        <v>25</v>
      </c>
      <c r="O21" s="43">
        <f t="shared" si="0"/>
        <v>3</v>
      </c>
    </row>
    <row r="22" spans="1:15" x14ac:dyDescent="0.2">
      <c r="A22" s="21">
        <v>1012</v>
      </c>
      <c r="B22" s="26" t="s">
        <v>208</v>
      </c>
      <c r="C22" s="26" t="s">
        <v>209</v>
      </c>
      <c r="D22" s="11" t="s">
        <v>15</v>
      </c>
      <c r="E22" s="18"/>
      <c r="F22" s="15">
        <v>1985</v>
      </c>
      <c r="G22" s="11" t="s">
        <v>57</v>
      </c>
      <c r="H22" s="42" t="s">
        <v>234</v>
      </c>
      <c r="I22" s="12"/>
      <c r="J22" s="11"/>
      <c r="K22" s="11" t="s">
        <v>25</v>
      </c>
      <c r="L22" s="11" t="s">
        <v>25</v>
      </c>
      <c r="M22" s="11"/>
      <c r="N22" s="46" t="s">
        <v>25</v>
      </c>
      <c r="O22" s="43">
        <f t="shared" si="0"/>
        <v>3</v>
      </c>
    </row>
    <row r="23" spans="1:15" x14ac:dyDescent="0.2">
      <c r="A23" s="20">
        <v>1013</v>
      </c>
      <c r="B23" s="26" t="s">
        <v>204</v>
      </c>
      <c r="C23" s="26" t="s">
        <v>205</v>
      </c>
      <c r="D23" s="11" t="s">
        <v>15</v>
      </c>
      <c r="E23" s="18"/>
      <c r="F23" s="15">
        <v>1976</v>
      </c>
      <c r="G23" s="11" t="s">
        <v>57</v>
      </c>
      <c r="H23" s="42" t="s">
        <v>234</v>
      </c>
      <c r="I23" s="12"/>
      <c r="J23" s="11"/>
      <c r="K23" s="11" t="s">
        <v>25</v>
      </c>
      <c r="L23" s="11" t="s">
        <v>25</v>
      </c>
      <c r="M23" s="11"/>
      <c r="N23" s="46" t="s">
        <v>25</v>
      </c>
      <c r="O23" s="43">
        <f t="shared" si="0"/>
        <v>3</v>
      </c>
    </row>
    <row r="24" spans="1:15" x14ac:dyDescent="0.2">
      <c r="A24" s="21">
        <v>1014</v>
      </c>
      <c r="B24" s="26" t="s">
        <v>216</v>
      </c>
      <c r="C24" s="26" t="s">
        <v>217</v>
      </c>
      <c r="D24" s="11" t="s">
        <v>15</v>
      </c>
      <c r="E24" s="18"/>
      <c r="F24" s="15">
        <v>1997</v>
      </c>
      <c r="G24" s="11" t="s">
        <v>57</v>
      </c>
      <c r="H24" s="42" t="s">
        <v>234</v>
      </c>
      <c r="I24" s="12" t="s">
        <v>25</v>
      </c>
      <c r="J24" s="11" t="s">
        <v>25</v>
      </c>
      <c r="K24" s="11"/>
      <c r="L24" s="11"/>
      <c r="M24" s="11" t="s">
        <v>25</v>
      </c>
      <c r="N24" s="46"/>
      <c r="O24" s="43">
        <f t="shared" si="0"/>
        <v>3</v>
      </c>
    </row>
    <row r="25" spans="1:15" x14ac:dyDescent="0.2">
      <c r="A25" s="20">
        <v>1015</v>
      </c>
      <c r="B25" s="26" t="s">
        <v>206</v>
      </c>
      <c r="C25" s="26" t="s">
        <v>207</v>
      </c>
      <c r="D25" s="11" t="s">
        <v>15</v>
      </c>
      <c r="E25" s="18"/>
      <c r="F25" s="15">
        <v>1999</v>
      </c>
      <c r="G25" s="11" t="s">
        <v>57</v>
      </c>
      <c r="H25" s="42" t="s">
        <v>234</v>
      </c>
      <c r="I25" s="12"/>
      <c r="J25" s="11"/>
      <c r="K25" s="11" t="s">
        <v>25</v>
      </c>
      <c r="L25" s="11" t="s">
        <v>25</v>
      </c>
      <c r="M25" s="11"/>
      <c r="N25" s="46" t="s">
        <v>25</v>
      </c>
      <c r="O25" s="43">
        <f t="shared" si="0"/>
        <v>3</v>
      </c>
    </row>
    <row r="26" spans="1:15" x14ac:dyDescent="0.2">
      <c r="A26" s="21">
        <v>1016</v>
      </c>
      <c r="B26" s="26" t="s">
        <v>171</v>
      </c>
      <c r="C26" s="26" t="s">
        <v>172</v>
      </c>
      <c r="D26" s="11" t="s">
        <v>41</v>
      </c>
      <c r="E26" s="18" t="s">
        <v>113</v>
      </c>
      <c r="F26" s="15">
        <v>2007</v>
      </c>
      <c r="G26" s="11" t="s">
        <v>57</v>
      </c>
      <c r="H26" s="42" t="s">
        <v>176</v>
      </c>
      <c r="I26" s="12" t="s">
        <v>25</v>
      </c>
      <c r="J26" s="11" t="s">
        <v>25</v>
      </c>
      <c r="K26" s="11"/>
      <c r="L26" s="11"/>
      <c r="M26" s="11"/>
      <c r="N26" s="46"/>
      <c r="O26" s="43">
        <f t="shared" si="0"/>
        <v>2</v>
      </c>
    </row>
    <row r="27" spans="1:15" x14ac:dyDescent="0.2">
      <c r="A27" s="20">
        <v>1017</v>
      </c>
      <c r="B27" s="26" t="s">
        <v>169</v>
      </c>
      <c r="C27" s="26" t="s">
        <v>170</v>
      </c>
      <c r="D27" s="11" t="s">
        <v>41</v>
      </c>
      <c r="E27" s="18" t="s">
        <v>175</v>
      </c>
      <c r="F27" s="15">
        <v>2008</v>
      </c>
      <c r="G27" s="11" t="s">
        <v>57</v>
      </c>
      <c r="H27" s="42" t="s">
        <v>176</v>
      </c>
      <c r="I27" s="12"/>
      <c r="J27" s="11"/>
      <c r="K27" s="11" t="s">
        <v>25</v>
      </c>
      <c r="L27" s="11" t="s">
        <v>25</v>
      </c>
      <c r="M27" s="11"/>
      <c r="N27" s="46" t="s">
        <v>25</v>
      </c>
      <c r="O27" s="43">
        <f t="shared" si="0"/>
        <v>3</v>
      </c>
    </row>
    <row r="28" spans="1:15" x14ac:dyDescent="0.2">
      <c r="A28" s="21">
        <v>1018</v>
      </c>
      <c r="B28" s="26" t="s">
        <v>165</v>
      </c>
      <c r="C28" s="26" t="s">
        <v>166</v>
      </c>
      <c r="D28" s="11" t="s">
        <v>41</v>
      </c>
      <c r="E28" s="18" t="s">
        <v>173</v>
      </c>
      <c r="F28" s="15">
        <v>2009</v>
      </c>
      <c r="G28" s="11" t="s">
        <v>57</v>
      </c>
      <c r="H28" s="42" t="s">
        <v>176</v>
      </c>
      <c r="I28" s="12"/>
      <c r="J28" s="11"/>
      <c r="K28" s="11" t="s">
        <v>25</v>
      </c>
      <c r="L28" s="11" t="s">
        <v>25</v>
      </c>
      <c r="M28" s="11"/>
      <c r="N28" s="46" t="s">
        <v>25</v>
      </c>
      <c r="O28" s="43">
        <f t="shared" si="0"/>
        <v>3</v>
      </c>
    </row>
    <row r="29" spans="1:15" x14ac:dyDescent="0.2">
      <c r="A29" s="20">
        <v>1019</v>
      </c>
      <c r="B29" s="26" t="s">
        <v>297</v>
      </c>
      <c r="C29" s="26" t="s">
        <v>298</v>
      </c>
      <c r="D29" s="11" t="s">
        <v>30</v>
      </c>
      <c r="E29" s="18" t="s">
        <v>299</v>
      </c>
      <c r="F29" s="15">
        <v>2003</v>
      </c>
      <c r="G29" s="11" t="s">
        <v>57</v>
      </c>
      <c r="H29" s="42" t="s">
        <v>176</v>
      </c>
      <c r="I29" s="12"/>
      <c r="J29" s="11"/>
      <c r="K29" s="11" t="s">
        <v>25</v>
      </c>
      <c r="L29" s="11" t="s">
        <v>25</v>
      </c>
      <c r="M29" s="11"/>
      <c r="N29" s="46" t="s">
        <v>25</v>
      </c>
      <c r="O29" s="43">
        <f t="shared" si="0"/>
        <v>3</v>
      </c>
    </row>
    <row r="30" spans="1:15" x14ac:dyDescent="0.2">
      <c r="A30" s="21">
        <v>1020</v>
      </c>
      <c r="B30" s="26" t="s">
        <v>167</v>
      </c>
      <c r="C30" s="26" t="s">
        <v>168</v>
      </c>
      <c r="D30" s="11" t="s">
        <v>41</v>
      </c>
      <c r="E30" s="18" t="s">
        <v>174</v>
      </c>
      <c r="F30" s="15">
        <v>2007</v>
      </c>
      <c r="G30" s="11" t="s">
        <v>57</v>
      </c>
      <c r="H30" s="42" t="s">
        <v>176</v>
      </c>
      <c r="I30" s="12"/>
      <c r="J30" s="11"/>
      <c r="K30" s="11" t="s">
        <v>25</v>
      </c>
      <c r="L30" s="11" t="s">
        <v>25</v>
      </c>
      <c r="M30" s="11"/>
      <c r="N30" s="46" t="s">
        <v>25</v>
      </c>
      <c r="O30" s="43">
        <f t="shared" si="0"/>
        <v>3</v>
      </c>
    </row>
    <row r="31" spans="1:15" x14ac:dyDescent="0.2">
      <c r="A31" s="20">
        <v>1021</v>
      </c>
      <c r="B31" s="26" t="s">
        <v>305</v>
      </c>
      <c r="C31" s="26" t="s">
        <v>306</v>
      </c>
      <c r="D31" s="11" t="s">
        <v>54</v>
      </c>
      <c r="E31" s="18" t="s">
        <v>65</v>
      </c>
      <c r="F31" s="15">
        <v>1993</v>
      </c>
      <c r="G31" s="11" t="s">
        <v>57</v>
      </c>
      <c r="H31" s="42" t="s">
        <v>114</v>
      </c>
      <c r="I31" s="12"/>
      <c r="J31" s="11"/>
      <c r="K31" s="11" t="s">
        <v>25</v>
      </c>
      <c r="L31" s="11" t="s">
        <v>25</v>
      </c>
      <c r="M31" s="11"/>
      <c r="N31" s="46"/>
      <c r="O31" s="43">
        <f t="shared" si="0"/>
        <v>2</v>
      </c>
    </row>
    <row r="32" spans="1:15" x14ac:dyDescent="0.2">
      <c r="A32" s="21">
        <v>1022</v>
      </c>
      <c r="B32" s="26" t="s">
        <v>303</v>
      </c>
      <c r="C32" s="26" t="s">
        <v>304</v>
      </c>
      <c r="D32" s="11" t="s">
        <v>54</v>
      </c>
      <c r="E32" s="18"/>
      <c r="F32" s="15">
        <v>1977</v>
      </c>
      <c r="G32" s="11" t="s">
        <v>57</v>
      </c>
      <c r="H32" s="42" t="s">
        <v>114</v>
      </c>
      <c r="I32" s="12"/>
      <c r="J32" s="11"/>
      <c r="K32" s="11" t="s">
        <v>25</v>
      </c>
      <c r="L32" s="11" t="s">
        <v>25</v>
      </c>
      <c r="M32" s="11"/>
      <c r="N32" s="46"/>
      <c r="O32" s="43">
        <f t="shared" si="0"/>
        <v>2</v>
      </c>
    </row>
    <row r="33" spans="1:15" x14ac:dyDescent="0.2">
      <c r="A33" s="20">
        <v>1023</v>
      </c>
      <c r="B33" s="26" t="s">
        <v>111</v>
      </c>
      <c r="C33" s="26" t="s">
        <v>112</v>
      </c>
      <c r="D33" s="11" t="s">
        <v>54</v>
      </c>
      <c r="E33" s="18" t="s">
        <v>113</v>
      </c>
      <c r="F33" s="15">
        <v>1988</v>
      </c>
      <c r="G33" s="11" t="s">
        <v>57</v>
      </c>
      <c r="H33" s="42" t="s">
        <v>114</v>
      </c>
      <c r="I33" s="12"/>
      <c r="J33" s="11"/>
      <c r="K33" s="11" t="s">
        <v>25</v>
      </c>
      <c r="L33" s="11" t="s">
        <v>25</v>
      </c>
      <c r="M33" s="11"/>
      <c r="N33" s="46"/>
      <c r="O33" s="43">
        <f t="shared" si="0"/>
        <v>2</v>
      </c>
    </row>
    <row r="34" spans="1:15" x14ac:dyDescent="0.2">
      <c r="A34" s="21">
        <v>1024</v>
      </c>
      <c r="B34" s="26" t="s">
        <v>237</v>
      </c>
      <c r="C34" s="26" t="s">
        <v>235</v>
      </c>
      <c r="D34" s="11" t="s">
        <v>41</v>
      </c>
      <c r="E34" s="18" t="s">
        <v>241</v>
      </c>
      <c r="F34" s="15">
        <v>2006</v>
      </c>
      <c r="G34" s="11" t="s">
        <v>57</v>
      </c>
      <c r="H34" s="42" t="s">
        <v>243</v>
      </c>
      <c r="I34" s="12"/>
      <c r="J34" s="11"/>
      <c r="K34" s="11" t="s">
        <v>25</v>
      </c>
      <c r="L34" s="11" t="s">
        <v>25</v>
      </c>
      <c r="M34" s="11"/>
      <c r="N34" s="46" t="s">
        <v>25</v>
      </c>
      <c r="O34" s="43">
        <f t="shared" si="0"/>
        <v>3</v>
      </c>
    </row>
    <row r="35" spans="1:15" x14ac:dyDescent="0.2">
      <c r="A35" s="20">
        <v>1025</v>
      </c>
      <c r="B35" s="26" t="s">
        <v>240</v>
      </c>
      <c r="C35" s="26" t="s">
        <v>236</v>
      </c>
      <c r="D35" s="11" t="s">
        <v>30</v>
      </c>
      <c r="E35" s="18" t="s">
        <v>242</v>
      </c>
      <c r="F35" s="15">
        <v>2004</v>
      </c>
      <c r="G35" s="11" t="s">
        <v>57</v>
      </c>
      <c r="H35" s="42" t="s">
        <v>243</v>
      </c>
      <c r="I35" s="12" t="s">
        <v>25</v>
      </c>
      <c r="J35" s="11" t="s">
        <v>25</v>
      </c>
      <c r="K35" s="11"/>
      <c r="L35" s="11"/>
      <c r="M35" s="11" t="s">
        <v>25</v>
      </c>
      <c r="N35" s="46"/>
      <c r="O35" s="43">
        <f t="shared" si="0"/>
        <v>3</v>
      </c>
    </row>
    <row r="36" spans="1:15" x14ac:dyDescent="0.2">
      <c r="A36" s="21">
        <v>1026</v>
      </c>
      <c r="B36" s="26" t="s">
        <v>239</v>
      </c>
      <c r="C36" s="26" t="s">
        <v>137</v>
      </c>
      <c r="D36" s="11" t="s">
        <v>54</v>
      </c>
      <c r="E36" s="18"/>
      <c r="F36" s="15">
        <v>1987</v>
      </c>
      <c r="G36" s="11" t="s">
        <v>57</v>
      </c>
      <c r="H36" s="42" t="s">
        <v>243</v>
      </c>
      <c r="I36" s="12"/>
      <c r="J36" s="11">
        <v>4</v>
      </c>
      <c r="K36" s="11"/>
      <c r="L36" s="11"/>
      <c r="M36" s="11"/>
      <c r="N36" s="46"/>
      <c r="O36" s="43">
        <f t="shared" si="0"/>
        <v>1</v>
      </c>
    </row>
    <row r="37" spans="1:15" x14ac:dyDescent="0.2">
      <c r="A37" s="20">
        <v>1027</v>
      </c>
      <c r="B37" s="26" t="s">
        <v>238</v>
      </c>
      <c r="C37" s="26" t="s">
        <v>229</v>
      </c>
      <c r="D37" s="11" t="s">
        <v>54</v>
      </c>
      <c r="E37" s="18"/>
      <c r="F37" s="15">
        <v>1972</v>
      </c>
      <c r="G37" s="11" t="s">
        <v>57</v>
      </c>
      <c r="H37" s="42" t="s">
        <v>243</v>
      </c>
      <c r="I37" s="12"/>
      <c r="J37" s="11"/>
      <c r="K37" s="11" t="s">
        <v>25</v>
      </c>
      <c r="L37" s="11" t="s">
        <v>25</v>
      </c>
      <c r="M37" s="11"/>
      <c r="N37" s="46" t="s">
        <v>25</v>
      </c>
      <c r="O37" s="43">
        <f t="shared" si="0"/>
        <v>3</v>
      </c>
    </row>
    <row r="38" spans="1:15" x14ac:dyDescent="0.2">
      <c r="A38" s="21">
        <v>1028</v>
      </c>
      <c r="B38" s="26" t="s">
        <v>281</v>
      </c>
      <c r="C38" s="26" t="s">
        <v>282</v>
      </c>
      <c r="D38" s="11" t="s">
        <v>15</v>
      </c>
      <c r="E38" s="18"/>
      <c r="F38" s="15"/>
      <c r="G38" s="11" t="s">
        <v>57</v>
      </c>
      <c r="H38" s="42" t="s">
        <v>294</v>
      </c>
      <c r="I38" s="12"/>
      <c r="J38" s="11"/>
      <c r="K38" s="11" t="s">
        <v>25</v>
      </c>
      <c r="L38" s="11" t="s">
        <v>25</v>
      </c>
      <c r="M38" s="11"/>
      <c r="N38" s="46" t="s">
        <v>25</v>
      </c>
      <c r="O38" s="43">
        <f t="shared" ref="O38:O44" si="1">COUNTA(I38:N38)</f>
        <v>3</v>
      </c>
    </row>
    <row r="39" spans="1:15" x14ac:dyDescent="0.2">
      <c r="A39" s="20">
        <v>1029</v>
      </c>
      <c r="B39" s="26" t="s">
        <v>283</v>
      </c>
      <c r="C39" s="26" t="s">
        <v>284</v>
      </c>
      <c r="D39" s="11" t="s">
        <v>54</v>
      </c>
      <c r="E39" s="18"/>
      <c r="F39" s="15"/>
      <c r="G39" s="11" t="s">
        <v>57</v>
      </c>
      <c r="H39" s="42" t="s">
        <v>294</v>
      </c>
      <c r="I39" s="12"/>
      <c r="J39" s="11"/>
      <c r="K39" s="11" t="s">
        <v>25</v>
      </c>
      <c r="L39" s="11" t="s">
        <v>25</v>
      </c>
      <c r="M39" s="11"/>
      <c r="N39" s="46"/>
      <c r="O39" s="43">
        <f t="shared" si="1"/>
        <v>2</v>
      </c>
    </row>
    <row r="40" spans="1:15" x14ac:dyDescent="0.2">
      <c r="A40" s="21">
        <v>1030</v>
      </c>
      <c r="B40" s="26" t="s">
        <v>285</v>
      </c>
      <c r="C40" s="26" t="s">
        <v>286</v>
      </c>
      <c r="D40" s="11" t="s">
        <v>54</v>
      </c>
      <c r="E40" s="18"/>
      <c r="F40" s="15"/>
      <c r="G40" s="11" t="s">
        <v>57</v>
      </c>
      <c r="H40" s="42" t="s">
        <v>294</v>
      </c>
      <c r="I40" s="12"/>
      <c r="J40" s="11"/>
      <c r="K40" s="11" t="s">
        <v>25</v>
      </c>
      <c r="L40" s="11" t="s">
        <v>25</v>
      </c>
      <c r="M40" s="11"/>
      <c r="N40" s="46" t="s">
        <v>25</v>
      </c>
      <c r="O40" s="43">
        <f t="shared" si="1"/>
        <v>3</v>
      </c>
    </row>
    <row r="41" spans="1:15" x14ac:dyDescent="0.2">
      <c r="A41" s="21">
        <v>1032</v>
      </c>
      <c r="B41" s="26" t="s">
        <v>287</v>
      </c>
      <c r="C41" s="26" t="s">
        <v>288</v>
      </c>
      <c r="D41" s="11" t="s">
        <v>54</v>
      </c>
      <c r="E41" s="18"/>
      <c r="F41" s="15"/>
      <c r="G41" s="11" t="s">
        <v>57</v>
      </c>
      <c r="H41" s="42" t="s">
        <v>294</v>
      </c>
      <c r="I41" s="12"/>
      <c r="J41" s="11"/>
      <c r="K41" s="11" t="s">
        <v>25</v>
      </c>
      <c r="L41" s="11" t="s">
        <v>25</v>
      </c>
      <c r="M41" s="11"/>
      <c r="N41" s="46"/>
      <c r="O41" s="43">
        <f t="shared" si="1"/>
        <v>2</v>
      </c>
    </row>
    <row r="42" spans="1:15" x14ac:dyDescent="0.2">
      <c r="A42" s="20">
        <v>1033</v>
      </c>
      <c r="B42" s="26" t="s">
        <v>289</v>
      </c>
      <c r="C42" s="26" t="s">
        <v>290</v>
      </c>
      <c r="D42" s="11" t="s">
        <v>30</v>
      </c>
      <c r="E42" s="18"/>
      <c r="F42" s="15"/>
      <c r="G42" s="11" t="s">
        <v>57</v>
      </c>
      <c r="H42" s="42" t="s">
        <v>294</v>
      </c>
      <c r="I42" s="75" t="s">
        <v>295</v>
      </c>
      <c r="J42" s="75" t="s">
        <v>295</v>
      </c>
      <c r="K42" s="11"/>
      <c r="L42" s="11"/>
      <c r="M42" s="11"/>
      <c r="N42" s="46"/>
      <c r="O42" s="43">
        <f t="shared" si="1"/>
        <v>2</v>
      </c>
    </row>
    <row r="43" spans="1:15" x14ac:dyDescent="0.2">
      <c r="A43" s="21">
        <v>1034</v>
      </c>
      <c r="B43" s="26" t="s">
        <v>291</v>
      </c>
      <c r="C43" s="26" t="s">
        <v>292</v>
      </c>
      <c r="D43" s="11" t="s">
        <v>30</v>
      </c>
      <c r="E43" s="18"/>
      <c r="F43" s="15"/>
      <c r="G43" s="11" t="s">
        <v>57</v>
      </c>
      <c r="H43" s="42" t="s">
        <v>294</v>
      </c>
      <c r="I43" s="75" t="s">
        <v>295</v>
      </c>
      <c r="J43" s="75" t="s">
        <v>295</v>
      </c>
      <c r="K43" s="11"/>
      <c r="L43" s="11"/>
      <c r="M43" s="11"/>
      <c r="N43" s="46"/>
      <c r="O43" s="43">
        <f t="shared" si="1"/>
        <v>2</v>
      </c>
    </row>
    <row r="44" spans="1:15" x14ac:dyDescent="0.2">
      <c r="A44" s="20">
        <v>1035</v>
      </c>
      <c r="B44" s="26" t="s">
        <v>293</v>
      </c>
      <c r="C44" s="26" t="s">
        <v>184</v>
      </c>
      <c r="D44" s="11" t="s">
        <v>15</v>
      </c>
      <c r="E44" s="18"/>
      <c r="F44" s="15"/>
      <c r="G44" s="11" t="s">
        <v>57</v>
      </c>
      <c r="H44" s="42" t="s">
        <v>294</v>
      </c>
      <c r="I44" s="75" t="s">
        <v>295</v>
      </c>
      <c r="J44" s="75" t="s">
        <v>295</v>
      </c>
      <c r="K44" s="11"/>
      <c r="L44" s="11"/>
      <c r="M44" s="11"/>
      <c r="N44" s="46"/>
      <c r="O44" s="43">
        <f t="shared" si="1"/>
        <v>2</v>
      </c>
    </row>
    <row r="45" spans="1:15" x14ac:dyDescent="0.2">
      <c r="A45" s="21">
        <v>1036</v>
      </c>
      <c r="B45" s="26" t="s">
        <v>188</v>
      </c>
      <c r="C45" s="26" t="s">
        <v>189</v>
      </c>
      <c r="D45" s="11" t="s">
        <v>41</v>
      </c>
      <c r="E45" s="18"/>
      <c r="F45" s="15">
        <v>2004</v>
      </c>
      <c r="G45" s="11" t="s">
        <v>57</v>
      </c>
      <c r="H45" s="42" t="s">
        <v>203</v>
      </c>
      <c r="I45" s="12"/>
      <c r="J45" s="11"/>
      <c r="K45" s="11"/>
      <c r="L45" s="11">
        <v>3</v>
      </c>
      <c r="M45" s="11"/>
      <c r="N45" s="46"/>
      <c r="O45" s="43">
        <f t="shared" si="0"/>
        <v>1</v>
      </c>
    </row>
    <row r="46" spans="1:15" x14ac:dyDescent="0.2">
      <c r="A46" s="20">
        <v>1037</v>
      </c>
      <c r="B46" s="26" t="s">
        <v>198</v>
      </c>
      <c r="C46" s="26" t="s">
        <v>199</v>
      </c>
      <c r="D46" s="11" t="s">
        <v>41</v>
      </c>
      <c r="E46" s="18"/>
      <c r="F46" s="15">
        <v>2004</v>
      </c>
      <c r="G46" s="11" t="s">
        <v>57</v>
      </c>
      <c r="H46" s="42" t="s">
        <v>203</v>
      </c>
      <c r="I46" s="12">
        <v>3</v>
      </c>
      <c r="J46" s="11"/>
      <c r="K46" s="11"/>
      <c r="L46" s="11"/>
      <c r="M46" s="11"/>
      <c r="N46" s="46"/>
      <c r="O46" s="43">
        <f t="shared" si="0"/>
        <v>1</v>
      </c>
    </row>
    <row r="47" spans="1:15" x14ac:dyDescent="0.2">
      <c r="A47" s="21">
        <v>1038</v>
      </c>
      <c r="B47" s="26" t="s">
        <v>196</v>
      </c>
      <c r="C47" s="26" t="s">
        <v>197</v>
      </c>
      <c r="D47" s="11" t="s">
        <v>41</v>
      </c>
      <c r="E47" s="18"/>
      <c r="F47" s="15">
        <v>2004</v>
      </c>
      <c r="G47" s="11" t="s">
        <v>57</v>
      </c>
      <c r="H47" s="42" t="s">
        <v>203</v>
      </c>
      <c r="I47" s="12">
        <v>3</v>
      </c>
      <c r="J47" s="11"/>
      <c r="K47" s="11"/>
      <c r="L47" s="11"/>
      <c r="M47" s="11"/>
      <c r="N47" s="46"/>
      <c r="O47" s="43">
        <f t="shared" si="0"/>
        <v>1</v>
      </c>
    </row>
    <row r="48" spans="1:15" x14ac:dyDescent="0.2">
      <c r="A48" s="20">
        <v>1039</v>
      </c>
      <c r="B48" s="26" t="s">
        <v>185</v>
      </c>
      <c r="C48" s="26" t="s">
        <v>186</v>
      </c>
      <c r="D48" s="11" t="s">
        <v>30</v>
      </c>
      <c r="E48" s="18"/>
      <c r="F48" s="15">
        <v>2007</v>
      </c>
      <c r="G48" s="11" t="s">
        <v>57</v>
      </c>
      <c r="H48" s="42" t="s">
        <v>203</v>
      </c>
      <c r="I48" s="12">
        <v>3</v>
      </c>
      <c r="J48" s="11"/>
      <c r="K48" s="11"/>
      <c r="L48" s="11"/>
      <c r="M48" s="11"/>
      <c r="N48" s="46"/>
      <c r="O48" s="43">
        <f t="shared" si="0"/>
        <v>1</v>
      </c>
    </row>
    <row r="49" spans="1:15" x14ac:dyDescent="0.2">
      <c r="A49" s="21">
        <v>1040</v>
      </c>
      <c r="B49" s="26" t="s">
        <v>181</v>
      </c>
      <c r="C49" s="26" t="s">
        <v>182</v>
      </c>
      <c r="D49" s="11" t="s">
        <v>30</v>
      </c>
      <c r="E49" s="18"/>
      <c r="F49" s="15">
        <v>2007</v>
      </c>
      <c r="G49" s="11" t="s">
        <v>57</v>
      </c>
      <c r="H49" s="42" t="s">
        <v>203</v>
      </c>
      <c r="I49" s="12">
        <v>3</v>
      </c>
      <c r="J49" s="11"/>
      <c r="K49" s="11"/>
      <c r="L49" s="11"/>
      <c r="M49" s="11"/>
      <c r="N49" s="46"/>
      <c r="O49" s="43">
        <f t="shared" si="0"/>
        <v>1</v>
      </c>
    </row>
    <row r="50" spans="1:15" x14ac:dyDescent="0.2">
      <c r="A50" s="20">
        <v>1041</v>
      </c>
      <c r="B50" s="26" t="s">
        <v>187</v>
      </c>
      <c r="C50" s="26" t="s">
        <v>186</v>
      </c>
      <c r="D50" s="11" t="s">
        <v>30</v>
      </c>
      <c r="E50" s="18" t="s">
        <v>202</v>
      </c>
      <c r="F50" s="15">
        <v>2002</v>
      </c>
      <c r="G50" s="11" t="s">
        <v>57</v>
      </c>
      <c r="H50" s="42" t="s">
        <v>203</v>
      </c>
      <c r="I50" s="12"/>
      <c r="J50" s="11"/>
      <c r="K50" s="11"/>
      <c r="L50" s="11">
        <v>3</v>
      </c>
      <c r="M50" s="11"/>
      <c r="N50" s="46"/>
      <c r="O50" s="43">
        <f t="shared" si="0"/>
        <v>1</v>
      </c>
    </row>
    <row r="51" spans="1:15" x14ac:dyDescent="0.2">
      <c r="A51" s="21">
        <v>1042</v>
      </c>
      <c r="B51" s="26" t="s">
        <v>177</v>
      </c>
      <c r="C51" s="26" t="s">
        <v>178</v>
      </c>
      <c r="D51" s="11" t="s">
        <v>30</v>
      </c>
      <c r="E51" s="18"/>
      <c r="F51" s="15">
        <v>2004</v>
      </c>
      <c r="G51" s="11" t="s">
        <v>57</v>
      </c>
      <c r="H51" s="42" t="s">
        <v>203</v>
      </c>
      <c r="I51" s="12">
        <v>3</v>
      </c>
      <c r="J51" s="11">
        <v>2</v>
      </c>
      <c r="K51" s="11"/>
      <c r="L51" s="11"/>
      <c r="M51" s="11"/>
      <c r="N51" s="46"/>
      <c r="O51" s="43">
        <f t="shared" si="0"/>
        <v>2</v>
      </c>
    </row>
    <row r="52" spans="1:15" x14ac:dyDescent="0.2">
      <c r="A52" s="20">
        <v>1043</v>
      </c>
      <c r="B52" s="26" t="s">
        <v>179</v>
      </c>
      <c r="C52" s="26" t="s">
        <v>180</v>
      </c>
      <c r="D52" s="11" t="s">
        <v>30</v>
      </c>
      <c r="E52" s="18"/>
      <c r="F52" s="15">
        <v>2008</v>
      </c>
      <c r="G52" s="11" t="s">
        <v>57</v>
      </c>
      <c r="H52" s="42" t="s">
        <v>203</v>
      </c>
      <c r="I52" s="12">
        <v>3</v>
      </c>
      <c r="J52" s="11"/>
      <c r="K52" s="11"/>
      <c r="L52" s="11"/>
      <c r="M52" s="11"/>
      <c r="N52" s="46"/>
      <c r="O52" s="43">
        <f t="shared" ref="O52:O96" si="2">COUNTA(I52:N52)</f>
        <v>1</v>
      </c>
    </row>
    <row r="53" spans="1:15" x14ac:dyDescent="0.2">
      <c r="A53" s="21">
        <v>1044</v>
      </c>
      <c r="B53" s="26" t="s">
        <v>183</v>
      </c>
      <c r="C53" s="26" t="s">
        <v>184</v>
      </c>
      <c r="D53" s="11" t="s">
        <v>30</v>
      </c>
      <c r="E53" s="18"/>
      <c r="F53" s="15">
        <v>2007</v>
      </c>
      <c r="G53" s="11" t="s">
        <v>57</v>
      </c>
      <c r="H53" s="42" t="s">
        <v>203</v>
      </c>
      <c r="I53" s="12">
        <v>3</v>
      </c>
      <c r="J53" s="11"/>
      <c r="K53" s="11"/>
      <c r="L53" s="11"/>
      <c r="M53" s="11"/>
      <c r="N53" s="46"/>
      <c r="O53" s="43">
        <f t="shared" si="2"/>
        <v>1</v>
      </c>
    </row>
    <row r="54" spans="1:15" x14ac:dyDescent="0.2">
      <c r="A54" s="20">
        <v>1045</v>
      </c>
      <c r="B54" s="26" t="s">
        <v>194</v>
      </c>
      <c r="C54" s="26" t="s">
        <v>195</v>
      </c>
      <c r="D54" s="11" t="s">
        <v>54</v>
      </c>
      <c r="E54" s="18"/>
      <c r="F54" s="15">
        <v>1987</v>
      </c>
      <c r="G54" s="11" t="s">
        <v>57</v>
      </c>
      <c r="H54" s="42" t="s">
        <v>203</v>
      </c>
      <c r="I54" s="12"/>
      <c r="J54" s="11"/>
      <c r="K54" s="11"/>
      <c r="L54" s="11">
        <v>3</v>
      </c>
      <c r="M54" s="11"/>
      <c r="N54" s="46"/>
      <c r="O54" s="43">
        <f t="shared" si="2"/>
        <v>1</v>
      </c>
    </row>
    <row r="55" spans="1:15" x14ac:dyDescent="0.2">
      <c r="A55" s="21">
        <v>1046</v>
      </c>
      <c r="B55" s="26" t="s">
        <v>201</v>
      </c>
      <c r="C55" s="26" t="s">
        <v>200</v>
      </c>
      <c r="D55" s="11" t="s">
        <v>54</v>
      </c>
      <c r="E55" s="18"/>
      <c r="F55" s="15">
        <v>2000</v>
      </c>
      <c r="G55" s="11" t="s">
        <v>57</v>
      </c>
      <c r="H55" s="42" t="s">
        <v>203</v>
      </c>
      <c r="I55" s="12"/>
      <c r="J55" s="11">
        <v>3</v>
      </c>
      <c r="K55" s="11"/>
      <c r="L55" s="11"/>
      <c r="M55" s="11"/>
      <c r="N55" s="46"/>
      <c r="O55" s="43">
        <f t="shared" si="2"/>
        <v>1</v>
      </c>
    </row>
    <row r="56" spans="1:15" x14ac:dyDescent="0.2">
      <c r="A56" s="20">
        <v>1047</v>
      </c>
      <c r="B56" s="26" t="s">
        <v>192</v>
      </c>
      <c r="C56" s="26" t="s">
        <v>193</v>
      </c>
      <c r="D56" s="11" t="s">
        <v>15</v>
      </c>
      <c r="E56" s="18"/>
      <c r="F56" s="15">
        <v>1987</v>
      </c>
      <c r="G56" s="11" t="s">
        <v>57</v>
      </c>
      <c r="H56" s="42" t="s">
        <v>203</v>
      </c>
      <c r="I56" s="12"/>
      <c r="J56" s="11"/>
      <c r="K56" s="11"/>
      <c r="L56" s="11">
        <v>3</v>
      </c>
      <c r="M56" s="11"/>
      <c r="N56" s="46"/>
      <c r="O56" s="43">
        <f t="shared" si="2"/>
        <v>1</v>
      </c>
    </row>
    <row r="57" spans="1:15" x14ac:dyDescent="0.2">
      <c r="A57" s="21">
        <v>1048</v>
      </c>
      <c r="B57" s="26" t="s">
        <v>190</v>
      </c>
      <c r="C57" s="26" t="s">
        <v>191</v>
      </c>
      <c r="D57" s="11" t="s">
        <v>15</v>
      </c>
      <c r="E57" s="18"/>
      <c r="F57" s="15">
        <v>1993</v>
      </c>
      <c r="G57" s="11" t="s">
        <v>57</v>
      </c>
      <c r="H57" s="42" t="s">
        <v>203</v>
      </c>
      <c r="I57" s="12"/>
      <c r="J57" s="11">
        <v>3</v>
      </c>
      <c r="K57" s="11"/>
      <c r="L57" s="11"/>
      <c r="M57" s="11"/>
      <c r="N57" s="46"/>
      <c r="O57" s="43">
        <f t="shared" si="2"/>
        <v>1</v>
      </c>
    </row>
    <row r="58" spans="1:15" x14ac:dyDescent="0.2">
      <c r="A58" s="20">
        <v>1049</v>
      </c>
      <c r="B58" s="26" t="s">
        <v>275</v>
      </c>
      <c r="C58" s="26" t="s">
        <v>276</v>
      </c>
      <c r="D58" s="11" t="s">
        <v>54</v>
      </c>
      <c r="E58" s="18" t="s">
        <v>279</v>
      </c>
      <c r="F58" s="15">
        <v>1966</v>
      </c>
      <c r="G58" s="11" t="s">
        <v>57</v>
      </c>
      <c r="H58" s="42" t="s">
        <v>274</v>
      </c>
      <c r="I58" s="12" t="s">
        <v>25</v>
      </c>
      <c r="J58" s="11" t="s">
        <v>25</v>
      </c>
      <c r="K58" s="11"/>
      <c r="L58" s="11"/>
      <c r="M58" s="11"/>
      <c r="N58" s="46"/>
      <c r="O58" s="43">
        <f t="shared" si="2"/>
        <v>2</v>
      </c>
    </row>
    <row r="59" spans="1:15" x14ac:dyDescent="0.2">
      <c r="A59" s="21">
        <v>1050</v>
      </c>
      <c r="B59" s="26" t="s">
        <v>277</v>
      </c>
      <c r="C59" s="26" t="s">
        <v>278</v>
      </c>
      <c r="D59" s="11" t="s">
        <v>54</v>
      </c>
      <c r="E59" s="18" t="s">
        <v>280</v>
      </c>
      <c r="F59" s="15">
        <v>1976</v>
      </c>
      <c r="G59" s="11" t="s">
        <v>57</v>
      </c>
      <c r="H59" s="42" t="s">
        <v>274</v>
      </c>
      <c r="I59" s="12" t="s">
        <v>25</v>
      </c>
      <c r="J59" s="11" t="s">
        <v>25</v>
      </c>
      <c r="K59" s="11"/>
      <c r="L59" s="11"/>
      <c r="M59" s="11"/>
      <c r="N59" s="46"/>
      <c r="O59" s="43">
        <f t="shared" si="2"/>
        <v>2</v>
      </c>
    </row>
    <row r="60" spans="1:15" x14ac:dyDescent="0.2">
      <c r="A60" s="20">
        <v>1051</v>
      </c>
      <c r="B60" s="26" t="s">
        <v>106</v>
      </c>
      <c r="C60" s="26" t="s">
        <v>107</v>
      </c>
      <c r="D60" s="11" t="s">
        <v>41</v>
      </c>
      <c r="E60" s="18" t="s">
        <v>108</v>
      </c>
      <c r="F60" s="15">
        <v>2010</v>
      </c>
      <c r="G60" s="11" t="s">
        <v>57</v>
      </c>
      <c r="H60" s="42" t="s">
        <v>105</v>
      </c>
      <c r="I60" s="12">
        <v>3</v>
      </c>
      <c r="J60" s="11" t="s">
        <v>25</v>
      </c>
      <c r="K60" s="11"/>
      <c r="L60" s="11"/>
      <c r="M60" s="11"/>
      <c r="N60" s="46"/>
      <c r="O60" s="43">
        <f t="shared" si="2"/>
        <v>2</v>
      </c>
    </row>
    <row r="61" spans="1:15" x14ac:dyDescent="0.2">
      <c r="A61" s="21">
        <v>1052</v>
      </c>
      <c r="B61" s="26" t="s">
        <v>150</v>
      </c>
      <c r="C61" s="26" t="s">
        <v>151</v>
      </c>
      <c r="D61" s="11" t="s">
        <v>30</v>
      </c>
      <c r="E61" s="18" t="s">
        <v>152</v>
      </c>
      <c r="F61" s="15">
        <v>2003</v>
      </c>
      <c r="G61" s="11" t="s">
        <v>57</v>
      </c>
      <c r="H61" s="42" t="s">
        <v>157</v>
      </c>
      <c r="I61" s="12"/>
      <c r="J61" s="11"/>
      <c r="K61" s="11"/>
      <c r="L61" s="11" t="s">
        <v>25</v>
      </c>
      <c r="M61" s="11"/>
      <c r="N61" s="46"/>
      <c r="O61" s="43">
        <f t="shared" si="2"/>
        <v>1</v>
      </c>
    </row>
    <row r="62" spans="1:15" x14ac:dyDescent="0.2">
      <c r="A62" s="20">
        <v>1053</v>
      </c>
      <c r="B62" s="26" t="s">
        <v>148</v>
      </c>
      <c r="C62" s="26" t="s">
        <v>149</v>
      </c>
      <c r="D62" s="11" t="s">
        <v>54</v>
      </c>
      <c r="E62" s="18" t="s">
        <v>153</v>
      </c>
      <c r="F62" s="15">
        <v>2001</v>
      </c>
      <c r="G62" s="11" t="s">
        <v>57</v>
      </c>
      <c r="H62" s="42" t="s">
        <v>157</v>
      </c>
      <c r="I62" s="12"/>
      <c r="J62" s="11"/>
      <c r="K62" s="11"/>
      <c r="L62" s="11" t="s">
        <v>25</v>
      </c>
      <c r="M62" s="11"/>
      <c r="N62" s="46"/>
      <c r="O62" s="43">
        <f t="shared" si="2"/>
        <v>1</v>
      </c>
    </row>
    <row r="63" spans="1:15" x14ac:dyDescent="0.2">
      <c r="A63" s="21">
        <v>1054</v>
      </c>
      <c r="B63" s="26" t="s">
        <v>301</v>
      </c>
      <c r="C63" s="26" t="s">
        <v>302</v>
      </c>
      <c r="D63" s="11" t="s">
        <v>54</v>
      </c>
      <c r="E63" s="18" t="s">
        <v>140</v>
      </c>
      <c r="F63" s="15">
        <v>1962</v>
      </c>
      <c r="G63" s="11" t="s">
        <v>57</v>
      </c>
      <c r="H63" s="42" t="s">
        <v>300</v>
      </c>
      <c r="I63" s="12"/>
      <c r="J63" s="11"/>
      <c r="K63" s="11"/>
      <c r="L63" s="11" t="s">
        <v>25</v>
      </c>
      <c r="M63" s="11"/>
      <c r="N63" s="46"/>
      <c r="O63" s="43">
        <f t="shared" si="2"/>
        <v>1</v>
      </c>
    </row>
    <row r="64" spans="1:15" x14ac:dyDescent="0.2">
      <c r="A64" s="20">
        <v>1055</v>
      </c>
      <c r="B64" s="26" t="s">
        <v>44</v>
      </c>
      <c r="C64" s="26" t="s">
        <v>45</v>
      </c>
      <c r="D64" s="11" t="s">
        <v>41</v>
      </c>
      <c r="E64" s="18"/>
      <c r="F64" s="15">
        <v>2007</v>
      </c>
      <c r="G64" s="11" t="s">
        <v>57</v>
      </c>
      <c r="H64" s="42" t="s">
        <v>58</v>
      </c>
      <c r="I64" s="12"/>
      <c r="J64" s="11"/>
      <c r="K64" s="11">
        <v>2</v>
      </c>
      <c r="L64" s="11">
        <v>3</v>
      </c>
      <c r="M64" s="11"/>
      <c r="N64" s="46">
        <v>2</v>
      </c>
      <c r="O64" s="43">
        <f t="shared" si="2"/>
        <v>3</v>
      </c>
    </row>
    <row r="65" spans="1:15" x14ac:dyDescent="0.2">
      <c r="A65" s="21">
        <v>1056</v>
      </c>
      <c r="B65" s="26" t="s">
        <v>42</v>
      </c>
      <c r="C65" s="26" t="s">
        <v>43</v>
      </c>
      <c r="D65" s="11" t="s">
        <v>41</v>
      </c>
      <c r="E65" s="18"/>
      <c r="F65" s="15">
        <v>2007</v>
      </c>
      <c r="G65" s="11" t="s">
        <v>57</v>
      </c>
      <c r="H65" s="42" t="s">
        <v>58</v>
      </c>
      <c r="I65" s="12"/>
      <c r="J65" s="11"/>
      <c r="K65" s="11"/>
      <c r="L65" s="11">
        <v>4</v>
      </c>
      <c r="M65" s="11"/>
      <c r="N65" s="46"/>
      <c r="O65" s="43">
        <f t="shared" si="2"/>
        <v>1</v>
      </c>
    </row>
    <row r="66" spans="1:15" x14ac:dyDescent="0.2">
      <c r="A66" s="20">
        <v>1057</v>
      </c>
      <c r="B66" s="26" t="s">
        <v>39</v>
      </c>
      <c r="C66" s="26" t="s">
        <v>40</v>
      </c>
      <c r="D66" s="11" t="s">
        <v>41</v>
      </c>
      <c r="E66" s="18"/>
      <c r="F66" s="15">
        <v>2006</v>
      </c>
      <c r="G66" s="11" t="s">
        <v>57</v>
      </c>
      <c r="H66" s="42" t="s">
        <v>58</v>
      </c>
      <c r="I66" s="12"/>
      <c r="J66" s="11"/>
      <c r="K66" s="11"/>
      <c r="L66" s="11">
        <v>3</v>
      </c>
      <c r="M66" s="11"/>
      <c r="N66" s="46"/>
      <c r="O66" s="43">
        <f t="shared" si="2"/>
        <v>1</v>
      </c>
    </row>
    <row r="67" spans="1:15" x14ac:dyDescent="0.2">
      <c r="A67" s="21">
        <v>1058</v>
      </c>
      <c r="B67" s="26" t="s">
        <v>35</v>
      </c>
      <c r="C67" s="26" t="s">
        <v>36</v>
      </c>
      <c r="D67" s="11" t="s">
        <v>30</v>
      </c>
      <c r="E67" s="18"/>
      <c r="F67" s="15">
        <v>2003</v>
      </c>
      <c r="G67" s="11" t="s">
        <v>57</v>
      </c>
      <c r="H67" s="42" t="s">
        <v>58</v>
      </c>
      <c r="I67" s="12"/>
      <c r="J67" s="11"/>
      <c r="K67" s="11">
        <v>3</v>
      </c>
      <c r="L67" s="11">
        <v>4</v>
      </c>
      <c r="M67" s="11"/>
      <c r="N67" s="46">
        <v>2</v>
      </c>
      <c r="O67" s="43">
        <f t="shared" si="2"/>
        <v>3</v>
      </c>
    </row>
    <row r="68" spans="1:15" x14ac:dyDescent="0.2">
      <c r="A68" s="20">
        <v>1059</v>
      </c>
      <c r="B68" s="26" t="s">
        <v>37</v>
      </c>
      <c r="C68" s="26" t="s">
        <v>38</v>
      </c>
      <c r="D68" s="11" t="s">
        <v>30</v>
      </c>
      <c r="E68" s="18"/>
      <c r="F68" s="15">
        <v>2006</v>
      </c>
      <c r="G68" s="11" t="s">
        <v>57</v>
      </c>
      <c r="H68" s="42" t="s">
        <v>58</v>
      </c>
      <c r="I68" s="12"/>
      <c r="J68" s="11"/>
      <c r="K68" s="11"/>
      <c r="L68" s="11">
        <v>3</v>
      </c>
      <c r="M68" s="11"/>
      <c r="N68" s="46"/>
      <c r="O68" s="43">
        <f t="shared" si="2"/>
        <v>1</v>
      </c>
    </row>
    <row r="69" spans="1:15" x14ac:dyDescent="0.2">
      <c r="A69" s="21">
        <v>1060</v>
      </c>
      <c r="B69" s="26" t="s">
        <v>55</v>
      </c>
      <c r="C69" s="26" t="s">
        <v>56</v>
      </c>
      <c r="D69" s="11" t="s">
        <v>54</v>
      </c>
      <c r="E69" s="18"/>
      <c r="F69" s="15">
        <v>2000</v>
      </c>
      <c r="G69" s="11" t="s">
        <v>57</v>
      </c>
      <c r="H69" s="42" t="s">
        <v>58</v>
      </c>
      <c r="I69" s="12"/>
      <c r="J69" s="11"/>
      <c r="K69" s="11">
        <v>4</v>
      </c>
      <c r="L69" s="11">
        <v>4</v>
      </c>
      <c r="M69" s="11"/>
      <c r="N69" s="46">
        <v>4</v>
      </c>
      <c r="O69" s="43">
        <f t="shared" si="2"/>
        <v>3</v>
      </c>
    </row>
    <row r="70" spans="1:15" x14ac:dyDescent="0.2">
      <c r="A70" s="20">
        <v>1061</v>
      </c>
      <c r="B70" s="26" t="s">
        <v>52</v>
      </c>
      <c r="C70" s="26" t="s">
        <v>53</v>
      </c>
      <c r="D70" s="11" t="s">
        <v>54</v>
      </c>
      <c r="E70" s="18"/>
      <c r="F70" s="15">
        <v>1986</v>
      </c>
      <c r="G70" s="11" t="s">
        <v>57</v>
      </c>
      <c r="H70" s="42" t="s">
        <v>58</v>
      </c>
      <c r="I70" s="12"/>
      <c r="J70" s="11"/>
      <c r="K70" s="11">
        <v>4</v>
      </c>
      <c r="L70" s="11">
        <v>4</v>
      </c>
      <c r="M70" s="11"/>
      <c r="N70" s="46">
        <v>3</v>
      </c>
      <c r="O70" s="43">
        <f t="shared" si="2"/>
        <v>3</v>
      </c>
    </row>
    <row r="71" spans="1:15" x14ac:dyDescent="0.2">
      <c r="A71" s="21">
        <v>1062</v>
      </c>
      <c r="B71" s="26" t="s">
        <v>50</v>
      </c>
      <c r="C71" s="26" t="s">
        <v>51</v>
      </c>
      <c r="D71" s="11" t="s">
        <v>15</v>
      </c>
      <c r="E71" s="18"/>
      <c r="F71" s="15">
        <v>1975</v>
      </c>
      <c r="G71" s="11" t="s">
        <v>57</v>
      </c>
      <c r="H71" s="42" t="s">
        <v>58</v>
      </c>
      <c r="I71" s="12"/>
      <c r="J71" s="11"/>
      <c r="K71" s="11">
        <v>4</v>
      </c>
      <c r="L71" s="11">
        <v>3</v>
      </c>
      <c r="M71" s="11"/>
      <c r="N71" s="46">
        <v>3</v>
      </c>
      <c r="O71" s="43">
        <f t="shared" si="2"/>
        <v>3</v>
      </c>
    </row>
    <row r="72" spans="1:15" x14ac:dyDescent="0.2">
      <c r="A72" s="20">
        <v>1063</v>
      </c>
      <c r="B72" s="26" t="s">
        <v>46</v>
      </c>
      <c r="C72" s="26" t="s">
        <v>47</v>
      </c>
      <c r="D72" s="11" t="s">
        <v>15</v>
      </c>
      <c r="E72" s="18"/>
      <c r="F72" s="15">
        <v>1985</v>
      </c>
      <c r="G72" s="11" t="s">
        <v>57</v>
      </c>
      <c r="H72" s="42" t="s">
        <v>58</v>
      </c>
      <c r="I72" s="12"/>
      <c r="J72" s="11"/>
      <c r="K72" s="11">
        <v>3</v>
      </c>
      <c r="L72" s="11">
        <v>3</v>
      </c>
      <c r="M72" s="11"/>
      <c r="N72" s="46"/>
      <c r="O72" s="43">
        <f t="shared" si="2"/>
        <v>2</v>
      </c>
    </row>
    <row r="73" spans="1:15" x14ac:dyDescent="0.2">
      <c r="A73" s="21">
        <v>1064</v>
      </c>
      <c r="B73" s="26" t="s">
        <v>48</v>
      </c>
      <c r="C73" s="26" t="s">
        <v>49</v>
      </c>
      <c r="D73" s="11" t="s">
        <v>15</v>
      </c>
      <c r="E73" s="18"/>
      <c r="F73" s="15">
        <v>2001</v>
      </c>
      <c r="G73" s="11" t="s">
        <v>57</v>
      </c>
      <c r="H73" s="42" t="s">
        <v>58</v>
      </c>
      <c r="I73" s="12"/>
      <c r="J73" s="11"/>
      <c r="K73" s="11">
        <v>4</v>
      </c>
      <c r="L73" s="11">
        <v>4</v>
      </c>
      <c r="M73" s="11"/>
      <c r="N73" s="46">
        <v>4</v>
      </c>
      <c r="O73" s="43">
        <f t="shared" si="2"/>
        <v>3</v>
      </c>
    </row>
    <row r="74" spans="1:15" x14ac:dyDescent="0.2">
      <c r="A74" s="20">
        <v>1065</v>
      </c>
      <c r="B74" s="26" t="s">
        <v>71</v>
      </c>
      <c r="C74" s="26" t="s">
        <v>72</v>
      </c>
      <c r="D74" s="11" t="s">
        <v>41</v>
      </c>
      <c r="E74" s="18" t="s">
        <v>75</v>
      </c>
      <c r="F74" s="15">
        <v>2004</v>
      </c>
      <c r="G74" s="11" t="s">
        <v>57</v>
      </c>
      <c r="H74" s="42" t="s">
        <v>77</v>
      </c>
      <c r="I74" s="12"/>
      <c r="J74" s="11"/>
      <c r="K74" s="11">
        <v>2</v>
      </c>
      <c r="L74" s="11" t="s">
        <v>25</v>
      </c>
      <c r="M74" s="11"/>
      <c r="N74" s="46" t="s">
        <v>25</v>
      </c>
      <c r="O74" s="43">
        <f t="shared" si="2"/>
        <v>3</v>
      </c>
    </row>
    <row r="75" spans="1:15" x14ac:dyDescent="0.2">
      <c r="A75" s="21">
        <v>1066</v>
      </c>
      <c r="B75" s="26" t="s">
        <v>73</v>
      </c>
      <c r="C75" s="26" t="s">
        <v>74</v>
      </c>
      <c r="D75" s="11" t="s">
        <v>30</v>
      </c>
      <c r="E75" s="18" t="s">
        <v>76</v>
      </c>
      <c r="F75" s="15">
        <v>2006</v>
      </c>
      <c r="G75" s="11" t="s">
        <v>57</v>
      </c>
      <c r="H75" s="42" t="s">
        <v>77</v>
      </c>
      <c r="I75" s="12"/>
      <c r="J75" s="11"/>
      <c r="K75" s="11"/>
      <c r="L75" s="11">
        <v>2</v>
      </c>
      <c r="M75" s="11"/>
      <c r="N75" s="46" t="s">
        <v>25</v>
      </c>
      <c r="O75" s="43">
        <f t="shared" si="2"/>
        <v>2</v>
      </c>
    </row>
    <row r="76" spans="1:15" x14ac:dyDescent="0.2">
      <c r="A76" s="20">
        <v>1067</v>
      </c>
      <c r="B76" s="26" t="s">
        <v>308</v>
      </c>
      <c r="C76" s="26" t="s">
        <v>309</v>
      </c>
      <c r="D76" s="11" t="s">
        <v>15</v>
      </c>
      <c r="E76" s="18" t="s">
        <v>330</v>
      </c>
      <c r="F76" s="15">
        <v>1995</v>
      </c>
      <c r="G76" s="11" t="s">
        <v>57</v>
      </c>
      <c r="H76" s="42" t="s">
        <v>307</v>
      </c>
      <c r="I76" s="75" t="s">
        <v>326</v>
      </c>
      <c r="J76" s="11"/>
      <c r="K76" s="11"/>
      <c r="L76" s="11"/>
      <c r="M76" s="11"/>
      <c r="N76" s="46"/>
      <c r="O76" s="43">
        <f t="shared" si="2"/>
        <v>1</v>
      </c>
    </row>
    <row r="77" spans="1:15" x14ac:dyDescent="0.2">
      <c r="A77" s="21">
        <v>1068</v>
      </c>
      <c r="B77" s="26" t="s">
        <v>310</v>
      </c>
      <c r="C77" s="26" t="s">
        <v>311</v>
      </c>
      <c r="D77" s="11" t="s">
        <v>15</v>
      </c>
      <c r="E77" s="18" t="s">
        <v>331</v>
      </c>
      <c r="F77" s="15">
        <v>2000</v>
      </c>
      <c r="G77" s="11" t="s">
        <v>57</v>
      </c>
      <c r="H77" s="42" t="s">
        <v>307</v>
      </c>
      <c r="I77" s="12"/>
      <c r="J77" s="11"/>
      <c r="K77" s="11" t="s">
        <v>25</v>
      </c>
      <c r="L77" s="11" t="s">
        <v>25</v>
      </c>
      <c r="M77" s="11"/>
      <c r="N77" s="46"/>
      <c r="O77" s="43">
        <f t="shared" si="2"/>
        <v>2</v>
      </c>
    </row>
    <row r="78" spans="1:15" x14ac:dyDescent="0.2">
      <c r="A78" s="20">
        <v>1069</v>
      </c>
      <c r="B78" s="26" t="s">
        <v>312</v>
      </c>
      <c r="C78" s="26" t="s">
        <v>313</v>
      </c>
      <c r="D78" s="11" t="s">
        <v>30</v>
      </c>
      <c r="E78" s="18" t="s">
        <v>332</v>
      </c>
      <c r="F78" s="15">
        <v>2009</v>
      </c>
      <c r="G78" s="11" t="s">
        <v>57</v>
      </c>
      <c r="H78" s="42" t="s">
        <v>307</v>
      </c>
      <c r="I78" s="12"/>
      <c r="J78" s="11"/>
      <c r="K78" s="11" t="s">
        <v>25</v>
      </c>
      <c r="L78" s="11" t="s">
        <v>25</v>
      </c>
      <c r="M78" s="11"/>
      <c r="N78" s="46" t="s">
        <v>25</v>
      </c>
      <c r="O78" s="43">
        <f t="shared" si="2"/>
        <v>3</v>
      </c>
    </row>
    <row r="79" spans="1:15" x14ac:dyDescent="0.2">
      <c r="A79" s="21">
        <v>1070</v>
      </c>
      <c r="B79" s="26" t="s">
        <v>314</v>
      </c>
      <c r="C79" s="26" t="s">
        <v>315</v>
      </c>
      <c r="D79" s="11" t="s">
        <v>54</v>
      </c>
      <c r="E79" s="18" t="s">
        <v>333</v>
      </c>
      <c r="F79" s="15">
        <v>2002</v>
      </c>
      <c r="G79" s="11" t="s">
        <v>57</v>
      </c>
      <c r="H79" s="42" t="s">
        <v>307</v>
      </c>
      <c r="I79" s="12" t="s">
        <v>25</v>
      </c>
      <c r="J79" s="11" t="s">
        <v>25</v>
      </c>
      <c r="K79" s="11"/>
      <c r="L79" s="11"/>
      <c r="M79" s="11" t="s">
        <v>25</v>
      </c>
      <c r="N79" s="46"/>
      <c r="O79" s="43">
        <f t="shared" si="2"/>
        <v>3</v>
      </c>
    </row>
    <row r="80" spans="1:15" x14ac:dyDescent="0.2">
      <c r="A80" s="20">
        <v>1071</v>
      </c>
      <c r="B80" s="26" t="s">
        <v>316</v>
      </c>
      <c r="C80" s="26" t="s">
        <v>317</v>
      </c>
      <c r="D80" s="11" t="s">
        <v>41</v>
      </c>
      <c r="E80" s="18" t="s">
        <v>334</v>
      </c>
      <c r="F80" s="15">
        <v>2003</v>
      </c>
      <c r="G80" s="11" t="s">
        <v>57</v>
      </c>
      <c r="H80" s="42" t="s">
        <v>307</v>
      </c>
      <c r="I80" s="12" t="s">
        <v>25</v>
      </c>
      <c r="J80" s="11" t="s">
        <v>25</v>
      </c>
      <c r="K80" s="11"/>
      <c r="L80" s="11"/>
      <c r="M80" s="11" t="s">
        <v>25</v>
      </c>
      <c r="N80" s="46"/>
      <c r="O80" s="43">
        <f t="shared" si="2"/>
        <v>3</v>
      </c>
    </row>
    <row r="81" spans="1:15" x14ac:dyDescent="0.2">
      <c r="A81" s="21">
        <v>1072</v>
      </c>
      <c r="B81" s="26" t="s">
        <v>318</v>
      </c>
      <c r="C81" s="26" t="s">
        <v>319</v>
      </c>
      <c r="D81" s="11" t="s">
        <v>41</v>
      </c>
      <c r="E81" s="18" t="s">
        <v>335</v>
      </c>
      <c r="F81" s="15">
        <v>2003</v>
      </c>
      <c r="G81" s="11" t="s">
        <v>57</v>
      </c>
      <c r="H81" s="42" t="s">
        <v>307</v>
      </c>
      <c r="I81" s="12"/>
      <c r="J81" s="11" t="s">
        <v>25</v>
      </c>
      <c r="K81" s="11"/>
      <c r="L81" s="11"/>
      <c r="M81" s="11" t="s">
        <v>25</v>
      </c>
      <c r="N81" s="46"/>
      <c r="O81" s="43">
        <f t="shared" si="2"/>
        <v>2</v>
      </c>
    </row>
    <row r="82" spans="1:15" x14ac:dyDescent="0.2">
      <c r="A82" s="20">
        <v>1073</v>
      </c>
      <c r="B82" s="26" t="s">
        <v>320</v>
      </c>
      <c r="C82" s="26" t="s">
        <v>321</v>
      </c>
      <c r="D82" s="11" t="s">
        <v>41</v>
      </c>
      <c r="E82" s="18" t="s">
        <v>336</v>
      </c>
      <c r="F82" s="15">
        <v>2006</v>
      </c>
      <c r="G82" s="11" t="s">
        <v>57</v>
      </c>
      <c r="H82" s="42" t="s">
        <v>307</v>
      </c>
      <c r="I82" s="12" t="s">
        <v>25</v>
      </c>
      <c r="J82" s="11" t="s">
        <v>25</v>
      </c>
      <c r="K82" s="11"/>
      <c r="L82" s="11"/>
      <c r="M82" s="11" t="s">
        <v>25</v>
      </c>
      <c r="N82" s="46"/>
      <c r="O82" s="43">
        <f t="shared" si="2"/>
        <v>3</v>
      </c>
    </row>
    <row r="83" spans="1:15" x14ac:dyDescent="0.2">
      <c r="A83" s="21">
        <v>1074</v>
      </c>
      <c r="B83" s="26" t="s">
        <v>322</v>
      </c>
      <c r="C83" s="26" t="s">
        <v>137</v>
      </c>
      <c r="D83" s="11" t="s">
        <v>54</v>
      </c>
      <c r="E83" s="18" t="s">
        <v>102</v>
      </c>
      <c r="F83" s="15">
        <v>2000</v>
      </c>
      <c r="G83" s="11" t="s">
        <v>57</v>
      </c>
      <c r="H83" s="42" t="s">
        <v>307</v>
      </c>
      <c r="I83" s="12" t="s">
        <v>25</v>
      </c>
      <c r="J83" s="11" t="s">
        <v>25</v>
      </c>
      <c r="K83" s="11"/>
      <c r="L83" s="11"/>
      <c r="M83" s="11" t="s">
        <v>25</v>
      </c>
      <c r="N83" s="46"/>
      <c r="O83" s="43">
        <f t="shared" si="2"/>
        <v>3</v>
      </c>
    </row>
    <row r="84" spans="1:15" x14ac:dyDescent="0.2">
      <c r="A84" s="20">
        <v>1075</v>
      </c>
      <c r="B84" s="26" t="s">
        <v>323</v>
      </c>
      <c r="C84" s="26" t="s">
        <v>324</v>
      </c>
      <c r="D84" s="11" t="s">
        <v>41</v>
      </c>
      <c r="E84" s="18" t="s">
        <v>337</v>
      </c>
      <c r="F84" s="15">
        <v>2007</v>
      </c>
      <c r="G84" s="11" t="s">
        <v>57</v>
      </c>
      <c r="H84" s="42" t="s">
        <v>307</v>
      </c>
      <c r="I84" s="12"/>
      <c r="J84" s="11"/>
      <c r="K84" s="11" t="s">
        <v>25</v>
      </c>
      <c r="L84" s="11" t="s">
        <v>25</v>
      </c>
      <c r="M84" s="11"/>
      <c r="N84" s="46" t="s">
        <v>25</v>
      </c>
      <c r="O84" s="43">
        <f t="shared" si="2"/>
        <v>3</v>
      </c>
    </row>
    <row r="85" spans="1:15" x14ac:dyDescent="0.2">
      <c r="A85" s="21">
        <v>1076</v>
      </c>
      <c r="B85" s="26" t="s">
        <v>325</v>
      </c>
      <c r="C85" s="26" t="s">
        <v>53</v>
      </c>
      <c r="D85" s="11" t="s">
        <v>41</v>
      </c>
      <c r="E85" s="18" t="s">
        <v>338</v>
      </c>
      <c r="F85" s="15">
        <v>2006</v>
      </c>
      <c r="G85" s="11" t="s">
        <v>57</v>
      </c>
      <c r="H85" s="42" t="s">
        <v>307</v>
      </c>
      <c r="I85" s="12"/>
      <c r="J85" s="11"/>
      <c r="K85" s="11"/>
      <c r="L85" s="11" t="s">
        <v>25</v>
      </c>
      <c r="M85" s="11"/>
      <c r="N85" s="46"/>
      <c r="O85" s="43">
        <f t="shared" si="2"/>
        <v>1</v>
      </c>
    </row>
    <row r="86" spans="1:15" x14ac:dyDescent="0.2">
      <c r="A86" s="20">
        <v>1077</v>
      </c>
      <c r="B86" s="26" t="s">
        <v>134</v>
      </c>
      <c r="C86" s="26" t="s">
        <v>135</v>
      </c>
      <c r="D86" s="11" t="s">
        <v>41</v>
      </c>
      <c r="E86" s="18" t="s">
        <v>145</v>
      </c>
      <c r="F86" s="15">
        <v>2002</v>
      </c>
      <c r="G86" s="11" t="s">
        <v>23</v>
      </c>
      <c r="H86" s="42" t="s">
        <v>147</v>
      </c>
      <c r="I86" s="12" t="s">
        <v>25</v>
      </c>
      <c r="J86" s="11" t="s">
        <v>25</v>
      </c>
      <c r="K86" s="11"/>
      <c r="L86" s="11"/>
      <c r="M86" s="11"/>
      <c r="N86" s="46"/>
      <c r="O86" s="43">
        <f t="shared" si="2"/>
        <v>2</v>
      </c>
    </row>
    <row r="87" spans="1:15" x14ac:dyDescent="0.2">
      <c r="A87" s="21">
        <v>1078</v>
      </c>
      <c r="B87" s="26" t="s">
        <v>136</v>
      </c>
      <c r="C87" s="26" t="s">
        <v>137</v>
      </c>
      <c r="D87" s="11" t="s">
        <v>41</v>
      </c>
      <c r="E87" s="18" t="s">
        <v>146</v>
      </c>
      <c r="F87" s="15">
        <v>2003</v>
      </c>
      <c r="G87" s="11" t="s">
        <v>23</v>
      </c>
      <c r="H87" s="42" t="s">
        <v>147</v>
      </c>
      <c r="I87" s="12" t="s">
        <v>25</v>
      </c>
      <c r="J87" s="11" t="s">
        <v>25</v>
      </c>
      <c r="K87" s="11"/>
      <c r="L87" s="11"/>
      <c r="M87" s="11" t="s">
        <v>25</v>
      </c>
      <c r="N87" s="46"/>
      <c r="O87" s="43">
        <f t="shared" si="2"/>
        <v>3</v>
      </c>
    </row>
    <row r="88" spans="1:15" x14ac:dyDescent="0.2">
      <c r="A88" s="20">
        <v>1079</v>
      </c>
      <c r="B88" s="26" t="s">
        <v>126</v>
      </c>
      <c r="C88" s="26" t="s">
        <v>127</v>
      </c>
      <c r="D88" s="11" t="s">
        <v>30</v>
      </c>
      <c r="E88" s="18" t="s">
        <v>141</v>
      </c>
      <c r="F88" s="15">
        <v>2005</v>
      </c>
      <c r="G88" s="11" t="s">
        <v>23</v>
      </c>
      <c r="H88" s="42" t="s">
        <v>147</v>
      </c>
      <c r="I88" s="12" t="s">
        <v>25</v>
      </c>
      <c r="J88" s="11" t="s">
        <v>25</v>
      </c>
      <c r="K88" s="11"/>
      <c r="L88" s="11"/>
      <c r="M88" s="11"/>
      <c r="N88" s="46"/>
      <c r="O88" s="43">
        <f t="shared" si="2"/>
        <v>2</v>
      </c>
    </row>
    <row r="89" spans="1:15" x14ac:dyDescent="0.2">
      <c r="A89" s="21">
        <v>1080</v>
      </c>
      <c r="B89" s="26" t="s">
        <v>128</v>
      </c>
      <c r="C89" s="26" t="s">
        <v>129</v>
      </c>
      <c r="D89" s="11" t="s">
        <v>30</v>
      </c>
      <c r="E89" s="18" t="s">
        <v>142</v>
      </c>
      <c r="F89" s="15">
        <v>2003</v>
      </c>
      <c r="G89" s="11" t="s">
        <v>23</v>
      </c>
      <c r="H89" s="42" t="s">
        <v>147</v>
      </c>
      <c r="I89" s="12" t="s">
        <v>25</v>
      </c>
      <c r="J89" s="11" t="s">
        <v>25</v>
      </c>
      <c r="K89" s="11"/>
      <c r="L89" s="11"/>
      <c r="M89" s="11"/>
      <c r="N89" s="46"/>
      <c r="O89" s="43">
        <f t="shared" si="2"/>
        <v>2</v>
      </c>
    </row>
    <row r="90" spans="1:15" x14ac:dyDescent="0.2">
      <c r="A90" s="20">
        <v>1081</v>
      </c>
      <c r="B90" s="26" t="s">
        <v>130</v>
      </c>
      <c r="C90" s="26" t="s">
        <v>131</v>
      </c>
      <c r="D90" s="11" t="s">
        <v>54</v>
      </c>
      <c r="E90" s="18" t="s">
        <v>143</v>
      </c>
      <c r="F90" s="15">
        <v>2000</v>
      </c>
      <c r="G90" s="11" t="s">
        <v>23</v>
      </c>
      <c r="H90" s="42" t="s">
        <v>147</v>
      </c>
      <c r="I90" s="12" t="s">
        <v>25</v>
      </c>
      <c r="J90" s="11" t="s">
        <v>25</v>
      </c>
      <c r="K90" s="11"/>
      <c r="L90" s="11"/>
      <c r="M90" s="11" t="s">
        <v>25</v>
      </c>
      <c r="N90" s="46"/>
      <c r="O90" s="43">
        <f t="shared" si="2"/>
        <v>3</v>
      </c>
    </row>
    <row r="91" spans="1:15" x14ac:dyDescent="0.2">
      <c r="A91" s="21">
        <v>1082</v>
      </c>
      <c r="B91" s="26" t="s">
        <v>132</v>
      </c>
      <c r="C91" s="26" t="s">
        <v>133</v>
      </c>
      <c r="D91" s="11" t="s">
        <v>54</v>
      </c>
      <c r="E91" s="18" t="s">
        <v>144</v>
      </c>
      <c r="F91" s="15">
        <v>1998</v>
      </c>
      <c r="G91" s="11" t="s">
        <v>23</v>
      </c>
      <c r="H91" s="42" t="s">
        <v>147</v>
      </c>
      <c r="I91" s="12" t="s">
        <v>25</v>
      </c>
      <c r="J91" s="11" t="s">
        <v>25</v>
      </c>
      <c r="K91" s="11"/>
      <c r="L91" s="11"/>
      <c r="M91" s="11" t="s">
        <v>25</v>
      </c>
      <c r="N91" s="46"/>
      <c r="O91" s="43">
        <f t="shared" si="2"/>
        <v>3</v>
      </c>
    </row>
    <row r="92" spans="1:15" x14ac:dyDescent="0.2">
      <c r="A92" s="20">
        <v>1083</v>
      </c>
      <c r="B92" s="26" t="s">
        <v>118</v>
      </c>
      <c r="C92" s="26" t="s">
        <v>119</v>
      </c>
      <c r="D92" s="11" t="s">
        <v>15</v>
      </c>
      <c r="E92" s="18" t="s">
        <v>138</v>
      </c>
      <c r="F92" s="15">
        <v>2002</v>
      </c>
      <c r="G92" s="11" t="s">
        <v>23</v>
      </c>
      <c r="H92" s="42" t="s">
        <v>147</v>
      </c>
      <c r="I92" s="12" t="s">
        <v>25</v>
      </c>
      <c r="J92" s="11" t="s">
        <v>25</v>
      </c>
      <c r="K92" s="11"/>
      <c r="L92" s="11"/>
      <c r="M92" s="11" t="s">
        <v>25</v>
      </c>
      <c r="N92" s="46"/>
      <c r="O92" s="43">
        <f t="shared" si="2"/>
        <v>3</v>
      </c>
    </row>
    <row r="93" spans="1:15" x14ac:dyDescent="0.2">
      <c r="A93" s="21">
        <v>1084</v>
      </c>
      <c r="B93" s="26" t="s">
        <v>120</v>
      </c>
      <c r="C93" s="26" t="s">
        <v>121</v>
      </c>
      <c r="D93" s="11" t="s">
        <v>15</v>
      </c>
      <c r="E93" s="18" t="s">
        <v>156</v>
      </c>
      <c r="F93" s="15">
        <v>2002</v>
      </c>
      <c r="G93" s="11" t="s">
        <v>23</v>
      </c>
      <c r="H93" s="42" t="s">
        <v>147</v>
      </c>
      <c r="I93" s="12" t="s">
        <v>25</v>
      </c>
      <c r="J93" s="11" t="s">
        <v>25</v>
      </c>
      <c r="K93" s="11"/>
      <c r="L93" s="11"/>
      <c r="M93" s="11" t="s">
        <v>25</v>
      </c>
      <c r="N93" s="46"/>
      <c r="O93" s="43">
        <f t="shared" si="2"/>
        <v>3</v>
      </c>
    </row>
    <row r="94" spans="1:15" x14ac:dyDescent="0.2">
      <c r="A94" s="20">
        <v>1085</v>
      </c>
      <c r="B94" s="26" t="s">
        <v>122</v>
      </c>
      <c r="C94" s="26" t="s">
        <v>123</v>
      </c>
      <c r="D94" s="11" t="s">
        <v>15</v>
      </c>
      <c r="E94" s="18" t="s">
        <v>139</v>
      </c>
      <c r="F94" s="15">
        <v>1998</v>
      </c>
      <c r="G94" s="11" t="s">
        <v>23</v>
      </c>
      <c r="H94" s="42" t="s">
        <v>147</v>
      </c>
      <c r="I94" s="12" t="s">
        <v>25</v>
      </c>
      <c r="J94" s="11" t="s">
        <v>25</v>
      </c>
      <c r="K94" s="11"/>
      <c r="L94" s="11"/>
      <c r="M94" s="11" t="s">
        <v>25</v>
      </c>
      <c r="N94" s="46"/>
      <c r="O94" s="43">
        <f t="shared" si="2"/>
        <v>3</v>
      </c>
    </row>
    <row r="95" spans="1:15" x14ac:dyDescent="0.2">
      <c r="A95" s="21">
        <v>1086</v>
      </c>
      <c r="B95" s="26" t="s">
        <v>124</v>
      </c>
      <c r="C95" s="26" t="s">
        <v>125</v>
      </c>
      <c r="D95" s="11" t="s">
        <v>15</v>
      </c>
      <c r="E95" s="18" t="s">
        <v>140</v>
      </c>
      <c r="F95" s="15">
        <v>1998</v>
      </c>
      <c r="G95" s="11" t="s">
        <v>23</v>
      </c>
      <c r="H95" s="42" t="s">
        <v>147</v>
      </c>
      <c r="I95" s="12" t="s">
        <v>25</v>
      </c>
      <c r="J95" s="11" t="s">
        <v>25</v>
      </c>
      <c r="K95" s="11"/>
      <c r="L95" s="11"/>
      <c r="M95" s="11"/>
      <c r="N95" s="46"/>
      <c r="O95" s="43">
        <f t="shared" si="2"/>
        <v>2</v>
      </c>
    </row>
    <row r="96" spans="1:15" x14ac:dyDescent="0.2">
      <c r="A96" s="20">
        <v>1087</v>
      </c>
      <c r="B96" s="26" t="s">
        <v>115</v>
      </c>
      <c r="C96" s="26" t="s">
        <v>116</v>
      </c>
      <c r="D96" s="11" t="s">
        <v>54</v>
      </c>
      <c r="E96" s="18" t="s">
        <v>155</v>
      </c>
      <c r="F96" s="15">
        <v>2001</v>
      </c>
      <c r="G96" s="11" t="s">
        <v>23</v>
      </c>
      <c r="H96" s="42" t="s">
        <v>117</v>
      </c>
      <c r="I96" s="12" t="s">
        <v>25</v>
      </c>
      <c r="J96" s="11" t="s">
        <v>25</v>
      </c>
      <c r="K96" s="11"/>
      <c r="L96" s="11"/>
      <c r="M96" s="11"/>
      <c r="N96" s="46"/>
      <c r="O96" s="43">
        <f t="shared" si="2"/>
        <v>2</v>
      </c>
    </row>
    <row r="97" spans="1:15" x14ac:dyDescent="0.2">
      <c r="A97" s="21">
        <v>1088</v>
      </c>
      <c r="B97" s="26" t="s">
        <v>21</v>
      </c>
      <c r="C97" s="26" t="s">
        <v>22</v>
      </c>
      <c r="D97" s="11" t="s">
        <v>15</v>
      </c>
      <c r="E97" s="18" t="s">
        <v>65</v>
      </c>
      <c r="F97" s="15">
        <v>1996</v>
      </c>
      <c r="G97" s="11" t="s">
        <v>23</v>
      </c>
      <c r="H97" s="42" t="s">
        <v>24</v>
      </c>
      <c r="I97" s="12" t="s">
        <v>25</v>
      </c>
      <c r="J97" s="11" t="s">
        <v>25</v>
      </c>
      <c r="K97" s="11"/>
      <c r="L97" s="11"/>
      <c r="M97" s="11"/>
      <c r="N97" s="46"/>
      <c r="O97" s="43">
        <f t="shared" ref="O97:O125" si="3">COUNTA(I97:N97)</f>
        <v>2</v>
      </c>
    </row>
    <row r="98" spans="1:15" x14ac:dyDescent="0.2">
      <c r="A98" s="20">
        <v>1089</v>
      </c>
      <c r="B98" s="26" t="s">
        <v>158</v>
      </c>
      <c r="C98" s="26" t="s">
        <v>159</v>
      </c>
      <c r="D98" s="11" t="s">
        <v>41</v>
      </c>
      <c r="E98" s="18" t="s">
        <v>160</v>
      </c>
      <c r="F98" s="15">
        <v>2004</v>
      </c>
      <c r="G98" s="11" t="s">
        <v>23</v>
      </c>
      <c r="H98" s="42" t="s">
        <v>161</v>
      </c>
      <c r="I98" s="12" t="s">
        <v>25</v>
      </c>
      <c r="J98" s="11" t="s">
        <v>25</v>
      </c>
      <c r="K98" s="11"/>
      <c r="L98" s="11"/>
      <c r="M98" s="11"/>
      <c r="N98" s="46"/>
      <c r="O98" s="43">
        <f t="shared" si="3"/>
        <v>2</v>
      </c>
    </row>
    <row r="99" spans="1:15" x14ac:dyDescent="0.2">
      <c r="A99" s="21">
        <v>1090</v>
      </c>
      <c r="B99" s="26" t="s">
        <v>60</v>
      </c>
      <c r="C99" s="26" t="s">
        <v>61</v>
      </c>
      <c r="D99" s="11" t="s">
        <v>54</v>
      </c>
      <c r="E99" s="18" t="s">
        <v>66</v>
      </c>
      <c r="F99" s="15">
        <v>1985</v>
      </c>
      <c r="G99" s="11" t="s">
        <v>23</v>
      </c>
      <c r="H99" s="42" t="s">
        <v>59</v>
      </c>
      <c r="I99" s="12"/>
      <c r="J99" s="11"/>
      <c r="K99" s="11" t="s">
        <v>25</v>
      </c>
      <c r="L99" s="11" t="s">
        <v>25</v>
      </c>
      <c r="M99" s="11"/>
      <c r="N99" s="46"/>
      <c r="O99" s="43">
        <f t="shared" si="3"/>
        <v>2</v>
      </c>
    </row>
    <row r="100" spans="1:15" x14ac:dyDescent="0.2">
      <c r="A100" s="20">
        <v>1091</v>
      </c>
      <c r="B100" s="26" t="s">
        <v>162</v>
      </c>
      <c r="C100" s="26" t="s">
        <v>163</v>
      </c>
      <c r="D100" s="11" t="s">
        <v>15</v>
      </c>
      <c r="E100" s="18" t="s">
        <v>97</v>
      </c>
      <c r="F100" s="15">
        <v>1988</v>
      </c>
      <c r="G100" s="11" t="s">
        <v>23</v>
      </c>
      <c r="H100" s="42" t="s">
        <v>164</v>
      </c>
      <c r="I100" s="12" t="s">
        <v>25</v>
      </c>
      <c r="J100" s="11" t="s">
        <v>25</v>
      </c>
      <c r="K100" s="11"/>
      <c r="L100" s="11"/>
      <c r="M100" s="11"/>
      <c r="N100" s="46"/>
      <c r="O100" s="43">
        <f t="shared" si="3"/>
        <v>2</v>
      </c>
    </row>
    <row r="101" spans="1:15" x14ac:dyDescent="0.2">
      <c r="A101" s="21">
        <v>1092</v>
      </c>
      <c r="B101" s="26" t="s">
        <v>109</v>
      </c>
      <c r="C101" s="26" t="s">
        <v>110</v>
      </c>
      <c r="D101" s="11" t="s">
        <v>30</v>
      </c>
      <c r="E101" s="18" t="s">
        <v>154</v>
      </c>
      <c r="F101" s="15" t="s">
        <v>23</v>
      </c>
      <c r="G101" s="11" t="s">
        <v>23</v>
      </c>
      <c r="H101" s="42" t="s">
        <v>31</v>
      </c>
      <c r="I101" s="12" t="s">
        <v>25</v>
      </c>
      <c r="J101" s="11" t="s">
        <v>25</v>
      </c>
      <c r="K101" s="11"/>
      <c r="L101" s="11"/>
      <c r="M101" s="11"/>
      <c r="N101" s="46"/>
      <c r="O101" s="43">
        <f t="shared" si="3"/>
        <v>2</v>
      </c>
    </row>
    <row r="102" spans="1:15" x14ac:dyDescent="0.2">
      <c r="A102" s="20">
        <v>1093</v>
      </c>
      <c r="B102" s="26" t="s">
        <v>28</v>
      </c>
      <c r="C102" s="26" t="s">
        <v>29</v>
      </c>
      <c r="D102" s="11" t="s">
        <v>30</v>
      </c>
      <c r="E102" s="18" t="s">
        <v>68</v>
      </c>
      <c r="F102" s="15">
        <v>2004</v>
      </c>
      <c r="G102" s="11" t="s">
        <v>23</v>
      </c>
      <c r="H102" s="42" t="s">
        <v>31</v>
      </c>
      <c r="I102" s="12" t="s">
        <v>25</v>
      </c>
      <c r="J102" s="11" t="s">
        <v>25</v>
      </c>
      <c r="K102" s="11"/>
      <c r="L102" s="11"/>
      <c r="M102" s="11"/>
      <c r="N102" s="46"/>
      <c r="O102" s="43">
        <f t="shared" si="3"/>
        <v>2</v>
      </c>
    </row>
    <row r="103" spans="1:15" x14ac:dyDescent="0.2">
      <c r="A103" s="21">
        <v>1094</v>
      </c>
      <c r="B103" s="26" t="s">
        <v>26</v>
      </c>
      <c r="C103" s="26" t="s">
        <v>27</v>
      </c>
      <c r="D103" s="11" t="s">
        <v>15</v>
      </c>
      <c r="E103" s="18" t="s">
        <v>67</v>
      </c>
      <c r="F103" s="15">
        <v>1996</v>
      </c>
      <c r="G103" s="11" t="s">
        <v>23</v>
      </c>
      <c r="H103" s="42" t="s">
        <v>31</v>
      </c>
      <c r="I103" s="12" t="s">
        <v>25</v>
      </c>
      <c r="J103" s="11" t="s">
        <v>25</v>
      </c>
      <c r="K103" s="11"/>
      <c r="L103" s="11"/>
      <c r="M103" s="11"/>
      <c r="N103" s="46"/>
      <c r="O103" s="43">
        <f t="shared" si="3"/>
        <v>2</v>
      </c>
    </row>
    <row r="104" spans="1:15" x14ac:dyDescent="0.2">
      <c r="A104" s="20">
        <v>1095</v>
      </c>
      <c r="B104" s="26" t="s">
        <v>266</v>
      </c>
      <c r="C104" s="26" t="s">
        <v>267</v>
      </c>
      <c r="D104" s="11" t="s">
        <v>41</v>
      </c>
      <c r="E104" s="18"/>
      <c r="F104" s="15">
        <v>2006</v>
      </c>
      <c r="G104" s="11" t="s">
        <v>16</v>
      </c>
      <c r="H104" s="42" t="s">
        <v>268</v>
      </c>
      <c r="I104" s="12" t="s">
        <v>25</v>
      </c>
      <c r="J104" s="11" t="s">
        <v>25</v>
      </c>
      <c r="K104" s="11"/>
      <c r="L104" s="11"/>
      <c r="M104" s="11"/>
      <c r="N104" s="46"/>
      <c r="O104" s="43">
        <f t="shared" si="3"/>
        <v>2</v>
      </c>
    </row>
    <row r="105" spans="1:15" x14ac:dyDescent="0.2">
      <c r="A105" s="21">
        <v>1096</v>
      </c>
      <c r="B105" s="26" t="s">
        <v>264</v>
      </c>
      <c r="C105" s="26" t="s">
        <v>265</v>
      </c>
      <c r="D105" s="11" t="s">
        <v>30</v>
      </c>
      <c r="E105" s="18"/>
      <c r="F105" s="15">
        <v>2006</v>
      </c>
      <c r="G105" s="11" t="s">
        <v>16</v>
      </c>
      <c r="H105" s="42" t="s">
        <v>268</v>
      </c>
      <c r="I105" s="12" t="s">
        <v>25</v>
      </c>
      <c r="J105" s="11" t="s">
        <v>25</v>
      </c>
      <c r="K105" s="11"/>
      <c r="L105" s="11"/>
      <c r="M105" s="11"/>
      <c r="N105" s="46"/>
      <c r="O105" s="43">
        <f t="shared" si="3"/>
        <v>2</v>
      </c>
    </row>
    <row r="106" spans="1:15" x14ac:dyDescent="0.2">
      <c r="A106" s="20">
        <v>1097</v>
      </c>
      <c r="B106" s="26" t="s">
        <v>262</v>
      </c>
      <c r="C106" s="26" t="s">
        <v>263</v>
      </c>
      <c r="D106" s="11" t="s">
        <v>30</v>
      </c>
      <c r="E106" s="18"/>
      <c r="F106" s="15">
        <v>2006</v>
      </c>
      <c r="G106" s="11" t="s">
        <v>16</v>
      </c>
      <c r="H106" s="42" t="s">
        <v>268</v>
      </c>
      <c r="I106" s="12" t="s">
        <v>25</v>
      </c>
      <c r="J106" s="11" t="s">
        <v>25</v>
      </c>
      <c r="K106" s="11"/>
      <c r="L106" s="11"/>
      <c r="M106" s="11"/>
      <c r="N106" s="46"/>
      <c r="O106" s="43">
        <f t="shared" si="3"/>
        <v>2</v>
      </c>
    </row>
    <row r="107" spans="1:15" x14ac:dyDescent="0.2">
      <c r="A107" s="21">
        <v>1098</v>
      </c>
      <c r="B107" s="26" t="s">
        <v>256</v>
      </c>
      <c r="C107" s="26" t="s">
        <v>257</v>
      </c>
      <c r="D107" s="11" t="s">
        <v>30</v>
      </c>
      <c r="E107" s="18"/>
      <c r="F107" s="15">
        <v>2005</v>
      </c>
      <c r="G107" s="11" t="s">
        <v>16</v>
      </c>
      <c r="H107" s="42" t="s">
        <v>268</v>
      </c>
      <c r="I107" s="12" t="s">
        <v>25</v>
      </c>
      <c r="J107" s="11" t="s">
        <v>25</v>
      </c>
      <c r="K107" s="11"/>
      <c r="L107" s="11"/>
      <c r="M107" s="11"/>
      <c r="N107" s="46"/>
      <c r="O107" s="43">
        <f t="shared" si="3"/>
        <v>2</v>
      </c>
    </row>
    <row r="108" spans="1:15" x14ac:dyDescent="0.2">
      <c r="A108" s="20">
        <v>1099</v>
      </c>
      <c r="B108" s="26" t="s">
        <v>254</v>
      </c>
      <c r="C108" s="26" t="s">
        <v>255</v>
      </c>
      <c r="D108" s="11" t="s">
        <v>30</v>
      </c>
      <c r="E108" s="18"/>
      <c r="F108" s="15">
        <v>2005</v>
      </c>
      <c r="G108" s="11" t="s">
        <v>16</v>
      </c>
      <c r="H108" s="42" t="s">
        <v>268</v>
      </c>
      <c r="I108" s="12" t="s">
        <v>25</v>
      </c>
      <c r="J108" s="11" t="s">
        <v>25</v>
      </c>
      <c r="K108" s="11"/>
      <c r="L108" s="11"/>
      <c r="M108" s="11"/>
      <c r="N108" s="46"/>
      <c r="O108" s="43">
        <f t="shared" si="3"/>
        <v>2</v>
      </c>
    </row>
    <row r="109" spans="1:15" x14ac:dyDescent="0.2">
      <c r="A109" s="21">
        <v>1100</v>
      </c>
      <c r="B109" s="26" t="s">
        <v>258</v>
      </c>
      <c r="C109" s="26" t="s">
        <v>259</v>
      </c>
      <c r="D109" s="11" t="s">
        <v>30</v>
      </c>
      <c r="E109" s="18"/>
      <c r="F109" s="15">
        <v>2005</v>
      </c>
      <c r="G109" s="11" t="s">
        <v>16</v>
      </c>
      <c r="H109" s="42" t="s">
        <v>268</v>
      </c>
      <c r="I109" s="12" t="s">
        <v>25</v>
      </c>
      <c r="J109" s="11" t="s">
        <v>25</v>
      </c>
      <c r="K109" s="11"/>
      <c r="L109" s="11"/>
      <c r="M109" s="11"/>
      <c r="N109" s="46"/>
      <c r="O109" s="43">
        <f t="shared" si="3"/>
        <v>2</v>
      </c>
    </row>
    <row r="110" spans="1:15" x14ac:dyDescent="0.2">
      <c r="A110" s="20">
        <v>1101</v>
      </c>
      <c r="B110" s="26" t="s">
        <v>260</v>
      </c>
      <c r="C110" s="26" t="s">
        <v>261</v>
      </c>
      <c r="D110" s="11" t="s">
        <v>30</v>
      </c>
      <c r="E110" s="18"/>
      <c r="F110" s="15">
        <v>2005</v>
      </c>
      <c r="G110" s="11" t="s">
        <v>16</v>
      </c>
      <c r="H110" s="42" t="s">
        <v>268</v>
      </c>
      <c r="I110" s="12" t="s">
        <v>25</v>
      </c>
      <c r="J110" s="11" t="s">
        <v>25</v>
      </c>
      <c r="K110" s="11"/>
      <c r="L110" s="11"/>
      <c r="M110" s="11"/>
      <c r="N110" s="46"/>
      <c r="O110" s="43">
        <f t="shared" si="3"/>
        <v>2</v>
      </c>
    </row>
    <row r="111" spans="1:15" x14ac:dyDescent="0.2">
      <c r="A111" s="21">
        <v>1102</v>
      </c>
      <c r="B111" s="26" t="s">
        <v>62</v>
      </c>
      <c r="C111" s="26" t="s">
        <v>63</v>
      </c>
      <c r="D111" s="11" t="s">
        <v>54</v>
      </c>
      <c r="E111" s="18" t="s">
        <v>69</v>
      </c>
      <c r="F111" s="15">
        <v>1981</v>
      </c>
      <c r="G111" s="11" t="s">
        <v>16</v>
      </c>
      <c r="H111" s="42" t="s">
        <v>64</v>
      </c>
      <c r="I111" s="12"/>
      <c r="J111" s="11"/>
      <c r="K111" s="11" t="s">
        <v>25</v>
      </c>
      <c r="L111" s="11" t="s">
        <v>25</v>
      </c>
      <c r="M111" s="11"/>
      <c r="N111" s="46"/>
      <c r="O111" s="43">
        <f t="shared" si="3"/>
        <v>2</v>
      </c>
    </row>
    <row r="112" spans="1:15" x14ac:dyDescent="0.2">
      <c r="A112" s="20">
        <v>1103</v>
      </c>
      <c r="B112" s="26" t="s">
        <v>13</v>
      </c>
      <c r="C112" s="26" t="s">
        <v>14</v>
      </c>
      <c r="D112" s="11" t="s">
        <v>15</v>
      </c>
      <c r="E112" s="18" t="s">
        <v>17</v>
      </c>
      <c r="F112" s="15">
        <v>1971</v>
      </c>
      <c r="G112" s="11" t="s">
        <v>16</v>
      </c>
      <c r="H112" s="42" t="s">
        <v>19</v>
      </c>
      <c r="I112" s="12"/>
      <c r="J112" s="11"/>
      <c r="K112" s="11" t="s">
        <v>25</v>
      </c>
      <c r="L112" s="11" t="s">
        <v>25</v>
      </c>
      <c r="M112" s="11"/>
      <c r="N112" s="46"/>
      <c r="O112" s="43">
        <f t="shared" si="3"/>
        <v>2</v>
      </c>
    </row>
    <row r="113" spans="1:15" x14ac:dyDescent="0.2">
      <c r="A113" s="21">
        <v>1104</v>
      </c>
      <c r="B113" s="26" t="s">
        <v>246</v>
      </c>
      <c r="C113" s="26" t="s">
        <v>247</v>
      </c>
      <c r="D113" s="11" t="s">
        <v>41</v>
      </c>
      <c r="E113" s="18" t="s">
        <v>251</v>
      </c>
      <c r="F113" s="15">
        <v>2005</v>
      </c>
      <c r="G113" s="11" t="s">
        <v>252</v>
      </c>
      <c r="H113" s="42" t="s">
        <v>253</v>
      </c>
      <c r="I113" s="12"/>
      <c r="J113" s="11"/>
      <c r="K113" s="11" t="s">
        <v>25</v>
      </c>
      <c r="L113" s="11" t="s">
        <v>25</v>
      </c>
      <c r="M113" s="11"/>
      <c r="N113" s="46" t="s">
        <v>25</v>
      </c>
      <c r="O113" s="43">
        <f t="shared" si="3"/>
        <v>3</v>
      </c>
    </row>
    <row r="114" spans="1:15" x14ac:dyDescent="0.2">
      <c r="A114" s="20">
        <v>1105</v>
      </c>
      <c r="B114" s="26" t="s">
        <v>248</v>
      </c>
      <c r="C114" s="26" t="s">
        <v>249</v>
      </c>
      <c r="D114" s="11" t="s">
        <v>30</v>
      </c>
      <c r="E114" s="18" t="s">
        <v>76</v>
      </c>
      <c r="F114" s="15">
        <v>2004</v>
      </c>
      <c r="G114" s="11" t="s">
        <v>252</v>
      </c>
      <c r="H114" s="42" t="s">
        <v>253</v>
      </c>
      <c r="I114" s="12"/>
      <c r="J114" s="11"/>
      <c r="K114" s="11" t="s">
        <v>25</v>
      </c>
      <c r="L114" s="11" t="s">
        <v>25</v>
      </c>
      <c r="M114" s="11"/>
      <c r="N114" s="46" t="s">
        <v>25</v>
      </c>
      <c r="O114" s="43">
        <f t="shared" si="3"/>
        <v>3</v>
      </c>
    </row>
    <row r="115" spans="1:15" x14ac:dyDescent="0.2">
      <c r="A115" s="21">
        <v>1106</v>
      </c>
      <c r="B115" s="26" t="s">
        <v>244</v>
      </c>
      <c r="C115" s="26" t="s">
        <v>245</v>
      </c>
      <c r="D115" s="11" t="s">
        <v>15</v>
      </c>
      <c r="E115" s="18" t="s">
        <v>250</v>
      </c>
      <c r="F115" s="15">
        <v>2002</v>
      </c>
      <c r="G115" s="11" t="s">
        <v>252</v>
      </c>
      <c r="H115" s="42" t="s">
        <v>253</v>
      </c>
      <c r="I115" s="12" t="s">
        <v>25</v>
      </c>
      <c r="J115" s="11" t="s">
        <v>25</v>
      </c>
      <c r="K115" s="11"/>
      <c r="L115" s="11"/>
      <c r="M115" s="11"/>
      <c r="N115" s="46"/>
      <c r="O115" s="43">
        <f t="shared" si="3"/>
        <v>2</v>
      </c>
    </row>
    <row r="116" spans="1:15" x14ac:dyDescent="0.2">
      <c r="A116" s="20">
        <v>1107</v>
      </c>
      <c r="B116" s="26" t="s">
        <v>92</v>
      </c>
      <c r="C116" s="26" t="s">
        <v>93</v>
      </c>
      <c r="D116" s="11" t="s">
        <v>41</v>
      </c>
      <c r="E116" s="18" t="s">
        <v>102</v>
      </c>
      <c r="F116" s="15">
        <v>2004</v>
      </c>
      <c r="G116" s="11" t="s">
        <v>34</v>
      </c>
      <c r="H116" s="42" t="s">
        <v>104</v>
      </c>
      <c r="I116" s="12" t="s">
        <v>25</v>
      </c>
      <c r="J116" s="11" t="s">
        <v>25</v>
      </c>
      <c r="K116" s="11"/>
      <c r="L116" s="11"/>
      <c r="M116" s="11" t="s">
        <v>329</v>
      </c>
      <c r="N116" s="46"/>
      <c r="O116" s="43">
        <f t="shared" si="3"/>
        <v>3</v>
      </c>
    </row>
    <row r="117" spans="1:15" x14ac:dyDescent="0.2">
      <c r="A117" s="21">
        <v>1108</v>
      </c>
      <c r="B117" s="26" t="s">
        <v>32</v>
      </c>
      <c r="C117" s="26" t="s">
        <v>33</v>
      </c>
      <c r="D117" s="11" t="s">
        <v>30</v>
      </c>
      <c r="E117" s="18" t="s">
        <v>70</v>
      </c>
      <c r="F117" s="15">
        <v>2006</v>
      </c>
      <c r="G117" s="11" t="s">
        <v>34</v>
      </c>
      <c r="H117" s="42" t="s">
        <v>104</v>
      </c>
      <c r="I117" s="12" t="s">
        <v>25</v>
      </c>
      <c r="J117" s="11" t="s">
        <v>25</v>
      </c>
      <c r="K117" s="11"/>
      <c r="L117" s="11"/>
      <c r="M117" s="11" t="s">
        <v>327</v>
      </c>
      <c r="N117" s="46"/>
      <c r="O117" s="43">
        <f t="shared" si="3"/>
        <v>3</v>
      </c>
    </row>
    <row r="118" spans="1:15" x14ac:dyDescent="0.2">
      <c r="A118" s="20">
        <v>1109</v>
      </c>
      <c r="B118" s="26" t="s">
        <v>84</v>
      </c>
      <c r="C118" s="26" t="s">
        <v>85</v>
      </c>
      <c r="D118" s="11" t="s">
        <v>30</v>
      </c>
      <c r="E118" s="18" t="s">
        <v>99</v>
      </c>
      <c r="F118" s="15">
        <v>2007</v>
      </c>
      <c r="G118" s="11" t="s">
        <v>34</v>
      </c>
      <c r="H118" s="42" t="s">
        <v>104</v>
      </c>
      <c r="I118" s="12" t="s">
        <v>25</v>
      </c>
      <c r="J118" s="11" t="s">
        <v>25</v>
      </c>
      <c r="K118" s="11"/>
      <c r="L118" s="11"/>
      <c r="M118" s="11" t="s">
        <v>398</v>
      </c>
      <c r="N118" s="46"/>
      <c r="O118" s="43">
        <f t="shared" si="3"/>
        <v>3</v>
      </c>
    </row>
    <row r="119" spans="1:15" x14ac:dyDescent="0.2">
      <c r="A119" s="21">
        <v>1110</v>
      </c>
      <c r="B119" s="26" t="s">
        <v>90</v>
      </c>
      <c r="C119" s="26" t="s">
        <v>91</v>
      </c>
      <c r="D119" s="11" t="s">
        <v>30</v>
      </c>
      <c r="E119" s="18" t="s">
        <v>101</v>
      </c>
      <c r="F119" s="15">
        <v>2007</v>
      </c>
      <c r="G119" s="11" t="s">
        <v>34</v>
      </c>
      <c r="H119" s="42" t="s">
        <v>104</v>
      </c>
      <c r="I119" s="12" t="s">
        <v>25</v>
      </c>
      <c r="J119" s="11" t="s">
        <v>25</v>
      </c>
      <c r="K119" s="11"/>
      <c r="L119" s="11"/>
      <c r="M119" s="11" t="s">
        <v>398</v>
      </c>
      <c r="N119" s="46"/>
      <c r="O119" s="43">
        <f t="shared" si="3"/>
        <v>3</v>
      </c>
    </row>
    <row r="120" spans="1:15" x14ac:dyDescent="0.2">
      <c r="A120" s="20">
        <v>1111</v>
      </c>
      <c r="B120" s="26" t="s">
        <v>88</v>
      </c>
      <c r="C120" s="26" t="s">
        <v>89</v>
      </c>
      <c r="D120" s="11" t="s">
        <v>30</v>
      </c>
      <c r="E120" s="18" t="s">
        <v>100</v>
      </c>
      <c r="F120" s="15">
        <v>2004</v>
      </c>
      <c r="G120" s="11" t="s">
        <v>34</v>
      </c>
      <c r="H120" s="42" t="s">
        <v>104</v>
      </c>
      <c r="I120" s="12" t="s">
        <v>25</v>
      </c>
      <c r="J120" s="11" t="s">
        <v>25</v>
      </c>
      <c r="K120" s="11"/>
      <c r="L120" s="11"/>
      <c r="M120" s="11" t="s">
        <v>329</v>
      </c>
      <c r="N120" s="46"/>
      <c r="O120" s="43">
        <f t="shared" si="3"/>
        <v>3</v>
      </c>
    </row>
    <row r="121" spans="1:15" x14ac:dyDescent="0.2">
      <c r="A121" s="21">
        <v>1112</v>
      </c>
      <c r="B121" s="26" t="s">
        <v>86</v>
      </c>
      <c r="C121" s="26" t="s">
        <v>87</v>
      </c>
      <c r="D121" s="11" t="s">
        <v>30</v>
      </c>
      <c r="E121" s="18" t="s">
        <v>65</v>
      </c>
      <c r="F121" s="15">
        <v>2006</v>
      </c>
      <c r="G121" s="11" t="s">
        <v>34</v>
      </c>
      <c r="H121" s="42" t="s">
        <v>104</v>
      </c>
      <c r="I121" s="12" t="s">
        <v>25</v>
      </c>
      <c r="J121" s="11" t="s">
        <v>25</v>
      </c>
      <c r="K121" s="11"/>
      <c r="L121" s="11"/>
      <c r="M121" s="11" t="s">
        <v>397</v>
      </c>
      <c r="N121" s="46"/>
      <c r="O121" s="43">
        <f t="shared" si="3"/>
        <v>3</v>
      </c>
    </row>
    <row r="122" spans="1:15" x14ac:dyDescent="0.2">
      <c r="A122" s="20">
        <v>1113</v>
      </c>
      <c r="B122" s="26" t="s">
        <v>80</v>
      </c>
      <c r="C122" s="26" t="s">
        <v>81</v>
      </c>
      <c r="D122" s="11" t="s">
        <v>54</v>
      </c>
      <c r="E122" s="18" t="s">
        <v>97</v>
      </c>
      <c r="F122" s="15">
        <v>1991</v>
      </c>
      <c r="G122" s="11" t="s">
        <v>34</v>
      </c>
      <c r="H122" s="42" t="s">
        <v>104</v>
      </c>
      <c r="I122" s="12" t="s">
        <v>25</v>
      </c>
      <c r="J122" s="11" t="s">
        <v>25</v>
      </c>
      <c r="K122" s="11"/>
      <c r="L122" s="11"/>
      <c r="M122" s="11" t="s">
        <v>327</v>
      </c>
      <c r="N122" s="46"/>
      <c r="O122" s="43">
        <f t="shared" si="3"/>
        <v>3</v>
      </c>
    </row>
    <row r="123" spans="1:15" x14ac:dyDescent="0.2">
      <c r="A123" s="21">
        <v>1114</v>
      </c>
      <c r="B123" s="26" t="s">
        <v>78</v>
      </c>
      <c r="C123" s="26" t="s">
        <v>79</v>
      </c>
      <c r="D123" s="11" t="s">
        <v>54</v>
      </c>
      <c r="E123" s="18" t="s">
        <v>96</v>
      </c>
      <c r="F123" s="15">
        <v>1995</v>
      </c>
      <c r="G123" s="11" t="s">
        <v>34</v>
      </c>
      <c r="H123" s="42" t="s">
        <v>104</v>
      </c>
      <c r="I123" s="12" t="s">
        <v>25</v>
      </c>
      <c r="J123" s="11" t="s">
        <v>25</v>
      </c>
      <c r="K123" s="11"/>
      <c r="L123" s="11"/>
      <c r="M123" s="11" t="s">
        <v>328</v>
      </c>
      <c r="N123" s="46"/>
      <c r="O123" s="43">
        <f t="shared" si="3"/>
        <v>3</v>
      </c>
    </row>
    <row r="124" spans="1:15" x14ac:dyDescent="0.2">
      <c r="A124" s="20">
        <v>1115</v>
      </c>
      <c r="B124" s="26" t="s">
        <v>82</v>
      </c>
      <c r="C124" s="26" t="s">
        <v>83</v>
      </c>
      <c r="D124" s="11" t="s">
        <v>54</v>
      </c>
      <c r="E124" s="18" t="s">
        <v>98</v>
      </c>
      <c r="F124" s="15">
        <v>1997</v>
      </c>
      <c r="G124" s="11" t="s">
        <v>34</v>
      </c>
      <c r="H124" s="42" t="s">
        <v>104</v>
      </c>
      <c r="I124" s="12" t="s">
        <v>25</v>
      </c>
      <c r="J124" s="11" t="s">
        <v>25</v>
      </c>
      <c r="K124" s="11" t="s">
        <v>25</v>
      </c>
      <c r="L124" s="11" t="s">
        <v>25</v>
      </c>
      <c r="M124" s="11" t="s">
        <v>397</v>
      </c>
      <c r="N124" s="46"/>
      <c r="O124" s="43">
        <f t="shared" si="3"/>
        <v>5</v>
      </c>
    </row>
    <row r="125" spans="1:15" x14ac:dyDescent="0.2">
      <c r="A125" s="21">
        <v>1116</v>
      </c>
      <c r="B125" s="26" t="s">
        <v>94</v>
      </c>
      <c r="C125" s="26" t="s">
        <v>95</v>
      </c>
      <c r="D125" s="11" t="s">
        <v>15</v>
      </c>
      <c r="E125" s="18" t="s">
        <v>103</v>
      </c>
      <c r="F125" s="15">
        <v>2000</v>
      </c>
      <c r="G125" s="11" t="s">
        <v>34</v>
      </c>
      <c r="H125" s="42" t="s">
        <v>104</v>
      </c>
      <c r="I125" s="12" t="s">
        <v>25</v>
      </c>
      <c r="J125" s="11" t="s">
        <v>25</v>
      </c>
      <c r="K125" s="11"/>
      <c r="L125" s="11"/>
      <c r="M125" s="11" t="s">
        <v>328</v>
      </c>
      <c r="N125" s="46"/>
      <c r="O125" s="43">
        <f t="shared" si="3"/>
        <v>3</v>
      </c>
    </row>
    <row r="126" spans="1:15" x14ac:dyDescent="0.2">
      <c r="A126" s="20">
        <v>1117</v>
      </c>
      <c r="B126" s="26" t="s">
        <v>339</v>
      </c>
      <c r="C126" s="26" t="s">
        <v>340</v>
      </c>
      <c r="D126" s="11" t="s">
        <v>15</v>
      </c>
      <c r="E126" s="18"/>
      <c r="F126" s="15">
        <v>1997</v>
      </c>
      <c r="G126" s="11" t="s">
        <v>16</v>
      </c>
      <c r="H126" s="42" t="s">
        <v>373</v>
      </c>
      <c r="I126" s="12"/>
      <c r="J126" s="11"/>
      <c r="K126" s="11" t="s">
        <v>25</v>
      </c>
      <c r="L126" s="11" t="s">
        <v>25</v>
      </c>
      <c r="M126" s="11"/>
      <c r="N126" s="46" t="s">
        <v>25</v>
      </c>
      <c r="O126" s="43">
        <f t="shared" ref="O126:O148" si="4">COUNTA(I126:N126)</f>
        <v>3</v>
      </c>
    </row>
    <row r="127" spans="1:15" x14ac:dyDescent="0.2">
      <c r="A127" s="21">
        <v>1118</v>
      </c>
      <c r="B127" s="26" t="s">
        <v>341</v>
      </c>
      <c r="C127" s="26" t="s">
        <v>342</v>
      </c>
      <c r="D127" s="11" t="s">
        <v>15</v>
      </c>
      <c r="E127" s="18"/>
      <c r="F127" s="15">
        <v>2000</v>
      </c>
      <c r="G127" s="11" t="s">
        <v>16</v>
      </c>
      <c r="H127" s="42" t="s">
        <v>373</v>
      </c>
      <c r="I127" s="12"/>
      <c r="J127" s="11"/>
      <c r="K127" s="11" t="s">
        <v>25</v>
      </c>
      <c r="L127" s="11" t="s">
        <v>25</v>
      </c>
      <c r="M127" s="11"/>
      <c r="N127" s="46" t="s">
        <v>25</v>
      </c>
      <c r="O127" s="43">
        <f t="shared" si="4"/>
        <v>3</v>
      </c>
    </row>
    <row r="128" spans="1:15" x14ac:dyDescent="0.2">
      <c r="A128" s="20">
        <v>1119</v>
      </c>
      <c r="B128" s="26" t="s">
        <v>343</v>
      </c>
      <c r="C128" s="26" t="s">
        <v>344</v>
      </c>
      <c r="D128" s="11" t="s">
        <v>15</v>
      </c>
      <c r="E128" s="18"/>
      <c r="F128" s="15">
        <v>2004</v>
      </c>
      <c r="G128" s="11" t="s">
        <v>16</v>
      </c>
      <c r="H128" s="42" t="s">
        <v>373</v>
      </c>
      <c r="I128" s="12"/>
      <c r="J128" s="11"/>
      <c r="K128" s="11" t="s">
        <v>25</v>
      </c>
      <c r="L128" s="11" t="s">
        <v>25</v>
      </c>
      <c r="M128" s="11"/>
      <c r="N128" s="46" t="s">
        <v>25</v>
      </c>
      <c r="O128" s="43">
        <f t="shared" si="4"/>
        <v>3</v>
      </c>
    </row>
    <row r="129" spans="1:15" x14ac:dyDescent="0.2">
      <c r="A129" s="21">
        <v>1120</v>
      </c>
      <c r="B129" s="26" t="s">
        <v>345</v>
      </c>
      <c r="C129" s="26" t="s">
        <v>346</v>
      </c>
      <c r="D129" s="11" t="s">
        <v>30</v>
      </c>
      <c r="E129" s="18"/>
      <c r="F129" s="15">
        <v>2006</v>
      </c>
      <c r="G129" s="11" t="s">
        <v>16</v>
      </c>
      <c r="H129" s="42" t="s">
        <v>373</v>
      </c>
      <c r="I129" s="12"/>
      <c r="J129" s="11"/>
      <c r="K129" s="11" t="s">
        <v>25</v>
      </c>
      <c r="L129" s="11" t="s">
        <v>25</v>
      </c>
      <c r="M129" s="11"/>
      <c r="N129" s="46" t="s">
        <v>25</v>
      </c>
      <c r="O129" s="43">
        <f t="shared" si="4"/>
        <v>3</v>
      </c>
    </row>
    <row r="130" spans="1:15" x14ac:dyDescent="0.2">
      <c r="A130" s="20">
        <v>1121</v>
      </c>
      <c r="B130" s="26" t="s">
        <v>347</v>
      </c>
      <c r="C130" s="26" t="s">
        <v>348</v>
      </c>
      <c r="D130" s="11" t="s">
        <v>54</v>
      </c>
      <c r="E130" s="18"/>
      <c r="F130" s="15">
        <v>1996</v>
      </c>
      <c r="G130" s="11" t="s">
        <v>16</v>
      </c>
      <c r="H130" s="42" t="s">
        <v>373</v>
      </c>
      <c r="I130" s="12"/>
      <c r="J130" s="11"/>
      <c r="K130" s="11" t="s">
        <v>25</v>
      </c>
      <c r="L130" s="11" t="s">
        <v>25</v>
      </c>
      <c r="M130" s="11"/>
      <c r="N130" s="46" t="s">
        <v>25</v>
      </c>
      <c r="O130" s="43">
        <f t="shared" si="4"/>
        <v>3</v>
      </c>
    </row>
    <row r="131" spans="1:15" x14ac:dyDescent="0.2">
      <c r="A131" s="21">
        <v>1122</v>
      </c>
      <c r="B131" s="26" t="s">
        <v>349</v>
      </c>
      <c r="C131" s="26" t="s">
        <v>269</v>
      </c>
      <c r="D131" s="11" t="s">
        <v>54</v>
      </c>
      <c r="E131" s="18"/>
      <c r="F131" s="15">
        <v>2000</v>
      </c>
      <c r="G131" s="11" t="s">
        <v>16</v>
      </c>
      <c r="H131" s="42" t="s">
        <v>373</v>
      </c>
      <c r="I131" s="12"/>
      <c r="J131" s="11"/>
      <c r="K131" s="11" t="s">
        <v>25</v>
      </c>
      <c r="L131" s="11" t="s">
        <v>25</v>
      </c>
      <c r="M131" s="11"/>
      <c r="N131" s="46" t="s">
        <v>25</v>
      </c>
      <c r="O131" s="43">
        <f t="shared" si="4"/>
        <v>3</v>
      </c>
    </row>
    <row r="132" spans="1:15" x14ac:dyDescent="0.2">
      <c r="A132" s="20">
        <v>1123</v>
      </c>
      <c r="B132" s="26" t="s">
        <v>350</v>
      </c>
      <c r="C132" s="26" t="s">
        <v>351</v>
      </c>
      <c r="D132" s="11" t="s">
        <v>41</v>
      </c>
      <c r="E132" s="18"/>
      <c r="F132" s="15">
        <v>2007</v>
      </c>
      <c r="G132" s="11" t="s">
        <v>16</v>
      </c>
      <c r="H132" s="42" t="s">
        <v>373</v>
      </c>
      <c r="I132" s="12"/>
      <c r="J132" s="11"/>
      <c r="K132" s="11" t="s">
        <v>25</v>
      </c>
      <c r="L132" s="11" t="s">
        <v>25</v>
      </c>
      <c r="M132" s="11"/>
      <c r="N132" s="46" t="s">
        <v>25</v>
      </c>
      <c r="O132" s="43">
        <f t="shared" si="4"/>
        <v>3</v>
      </c>
    </row>
    <row r="133" spans="1:15" x14ac:dyDescent="0.2">
      <c r="A133" s="21">
        <v>1124</v>
      </c>
      <c r="B133" s="26" t="s">
        <v>352</v>
      </c>
      <c r="C133" s="26" t="s">
        <v>353</v>
      </c>
      <c r="D133" s="11" t="s">
        <v>41</v>
      </c>
      <c r="E133" s="18"/>
      <c r="F133" s="15">
        <v>2007</v>
      </c>
      <c r="G133" s="11" t="s">
        <v>16</v>
      </c>
      <c r="H133" s="42" t="s">
        <v>373</v>
      </c>
      <c r="I133" s="12"/>
      <c r="J133" s="11"/>
      <c r="K133" s="11" t="s">
        <v>25</v>
      </c>
      <c r="L133" s="11" t="s">
        <v>25</v>
      </c>
      <c r="M133" s="11"/>
      <c r="N133" s="46" t="s">
        <v>25</v>
      </c>
      <c r="O133" s="43">
        <f t="shared" si="4"/>
        <v>3</v>
      </c>
    </row>
    <row r="134" spans="1:15" x14ac:dyDescent="0.2">
      <c r="A134" s="20">
        <v>1125</v>
      </c>
      <c r="B134" s="26" t="s">
        <v>354</v>
      </c>
      <c r="C134" s="26" t="s">
        <v>355</v>
      </c>
      <c r="D134" s="11" t="s">
        <v>41</v>
      </c>
      <c r="E134" s="18"/>
      <c r="F134" s="15">
        <v>2004</v>
      </c>
      <c r="G134" s="11" t="s">
        <v>16</v>
      </c>
      <c r="H134" s="42" t="s">
        <v>373</v>
      </c>
      <c r="I134" s="12"/>
      <c r="J134" s="11"/>
      <c r="K134" s="11" t="s">
        <v>25</v>
      </c>
      <c r="L134" s="11" t="s">
        <v>25</v>
      </c>
      <c r="M134" s="11"/>
      <c r="N134" s="46" t="s">
        <v>25</v>
      </c>
      <c r="O134" s="43">
        <f t="shared" si="4"/>
        <v>3</v>
      </c>
    </row>
    <row r="135" spans="1:15" x14ac:dyDescent="0.2">
      <c r="A135" s="21">
        <v>1126</v>
      </c>
      <c r="B135" s="26" t="s">
        <v>356</v>
      </c>
      <c r="C135" s="26" t="s">
        <v>357</v>
      </c>
      <c r="D135" s="11" t="s">
        <v>15</v>
      </c>
      <c r="E135" s="18"/>
      <c r="F135" s="15">
        <v>2000</v>
      </c>
      <c r="G135" s="11" t="s">
        <v>16</v>
      </c>
      <c r="H135" s="42" t="s">
        <v>373</v>
      </c>
      <c r="I135" s="12" t="s">
        <v>25</v>
      </c>
      <c r="J135" s="11" t="s">
        <v>25</v>
      </c>
      <c r="K135" s="11"/>
      <c r="L135" s="11"/>
      <c r="M135" s="11" t="s">
        <v>25</v>
      </c>
      <c r="N135" s="46"/>
      <c r="O135" s="43">
        <f t="shared" si="4"/>
        <v>3</v>
      </c>
    </row>
    <row r="136" spans="1:15" x14ac:dyDescent="0.2">
      <c r="A136" s="20">
        <v>1127</v>
      </c>
      <c r="B136" s="26" t="s">
        <v>358</v>
      </c>
      <c r="C136" s="26" t="s">
        <v>359</v>
      </c>
      <c r="D136" s="11" t="s">
        <v>30</v>
      </c>
      <c r="E136" s="18"/>
      <c r="F136" s="15">
        <v>2005</v>
      </c>
      <c r="G136" s="11" t="s">
        <v>16</v>
      </c>
      <c r="H136" s="42" t="s">
        <v>373</v>
      </c>
      <c r="I136" s="12" t="s">
        <v>25</v>
      </c>
      <c r="J136" s="11" t="s">
        <v>25</v>
      </c>
      <c r="K136" s="11"/>
      <c r="L136" s="11"/>
      <c r="M136" s="11" t="s">
        <v>25</v>
      </c>
      <c r="N136" s="46"/>
      <c r="O136" s="43">
        <f t="shared" si="4"/>
        <v>3</v>
      </c>
    </row>
    <row r="137" spans="1:15" x14ac:dyDescent="0.2">
      <c r="A137" s="21">
        <v>1128</v>
      </c>
      <c r="B137" s="26" t="s">
        <v>360</v>
      </c>
      <c r="C137" s="26" t="s">
        <v>361</v>
      </c>
      <c r="D137" s="11" t="s">
        <v>30</v>
      </c>
      <c r="E137" s="18"/>
      <c r="F137" s="15">
        <v>2005</v>
      </c>
      <c r="G137" s="11" t="s">
        <v>16</v>
      </c>
      <c r="H137" s="42" t="s">
        <v>373</v>
      </c>
      <c r="I137" s="12" t="s">
        <v>25</v>
      </c>
      <c r="J137" s="11" t="s">
        <v>25</v>
      </c>
      <c r="K137" s="11"/>
      <c r="L137" s="11"/>
      <c r="M137" s="11" t="s">
        <v>25</v>
      </c>
      <c r="N137" s="46"/>
      <c r="O137" s="43">
        <f t="shared" si="4"/>
        <v>3</v>
      </c>
    </row>
    <row r="138" spans="1:15" x14ac:dyDescent="0.2">
      <c r="A138" s="20">
        <v>1129</v>
      </c>
      <c r="B138" s="26" t="s">
        <v>362</v>
      </c>
      <c r="C138" s="26" t="s">
        <v>363</v>
      </c>
      <c r="D138" s="11" t="s">
        <v>30</v>
      </c>
      <c r="E138" s="18"/>
      <c r="F138" s="15">
        <v>2008</v>
      </c>
      <c r="G138" s="11" t="s">
        <v>16</v>
      </c>
      <c r="H138" s="42" t="s">
        <v>373</v>
      </c>
      <c r="I138" s="12" t="s">
        <v>25</v>
      </c>
      <c r="J138" s="11" t="s">
        <v>25</v>
      </c>
      <c r="K138" s="11"/>
      <c r="L138" s="11"/>
      <c r="M138" s="11" t="s">
        <v>25</v>
      </c>
      <c r="N138" s="46"/>
      <c r="O138" s="43">
        <f t="shared" si="4"/>
        <v>3</v>
      </c>
    </row>
    <row r="139" spans="1:15" x14ac:dyDescent="0.2">
      <c r="A139" s="21">
        <v>1130</v>
      </c>
      <c r="B139" s="26" t="s">
        <v>364</v>
      </c>
      <c r="C139" s="26" t="s">
        <v>265</v>
      </c>
      <c r="D139" s="11" t="s">
        <v>30</v>
      </c>
      <c r="E139" s="18"/>
      <c r="F139" s="15">
        <v>2006</v>
      </c>
      <c r="G139" s="11" t="s">
        <v>16</v>
      </c>
      <c r="H139" s="42" t="s">
        <v>373</v>
      </c>
      <c r="I139" s="12"/>
      <c r="J139" s="11"/>
      <c r="K139" s="11" t="s">
        <v>25</v>
      </c>
      <c r="L139" s="11" t="s">
        <v>25</v>
      </c>
      <c r="M139" s="11"/>
      <c r="N139" s="46"/>
      <c r="O139" s="43">
        <f t="shared" si="4"/>
        <v>2</v>
      </c>
    </row>
    <row r="140" spans="1:15" x14ac:dyDescent="0.2">
      <c r="A140" s="20">
        <v>1131</v>
      </c>
      <c r="B140" s="26" t="s">
        <v>365</v>
      </c>
      <c r="C140" s="26" t="s">
        <v>366</v>
      </c>
      <c r="D140" s="11" t="s">
        <v>30</v>
      </c>
      <c r="E140" s="18"/>
      <c r="F140" s="15">
        <v>2005</v>
      </c>
      <c r="G140" s="11" t="s">
        <v>16</v>
      </c>
      <c r="H140" s="42" t="s">
        <v>373</v>
      </c>
      <c r="I140" s="12"/>
      <c r="J140" s="11"/>
      <c r="K140" s="11" t="s">
        <v>25</v>
      </c>
      <c r="L140" s="11" t="s">
        <v>25</v>
      </c>
      <c r="M140" s="11"/>
      <c r="N140" s="46"/>
      <c r="O140" s="43">
        <f t="shared" si="4"/>
        <v>2</v>
      </c>
    </row>
    <row r="141" spans="1:15" x14ac:dyDescent="0.2">
      <c r="A141" s="21">
        <v>1132</v>
      </c>
      <c r="B141" s="26" t="s">
        <v>367</v>
      </c>
      <c r="C141" s="26" t="s">
        <v>368</v>
      </c>
      <c r="D141" s="11" t="s">
        <v>30</v>
      </c>
      <c r="E141" s="18"/>
      <c r="F141" s="15">
        <v>2005</v>
      </c>
      <c r="G141" s="11" t="s">
        <v>16</v>
      </c>
      <c r="H141" s="42" t="s">
        <v>373</v>
      </c>
      <c r="I141" s="12"/>
      <c r="J141" s="11"/>
      <c r="K141" s="11" t="s">
        <v>25</v>
      </c>
      <c r="L141" s="11" t="s">
        <v>25</v>
      </c>
      <c r="M141" s="11"/>
      <c r="N141" s="46"/>
      <c r="O141" s="43">
        <f t="shared" si="4"/>
        <v>2</v>
      </c>
    </row>
    <row r="142" spans="1:15" x14ac:dyDescent="0.2">
      <c r="A142" s="20">
        <v>1133</v>
      </c>
      <c r="B142" s="26" t="s">
        <v>369</v>
      </c>
      <c r="C142" s="26" t="s">
        <v>370</v>
      </c>
      <c r="D142" s="11" t="s">
        <v>54</v>
      </c>
      <c r="E142" s="18"/>
      <c r="F142" s="15">
        <v>1995</v>
      </c>
      <c r="G142" s="11" t="s">
        <v>16</v>
      </c>
      <c r="H142" s="42" t="s">
        <v>373</v>
      </c>
      <c r="I142" s="12"/>
      <c r="J142" s="11"/>
      <c r="K142" s="11" t="s">
        <v>25</v>
      </c>
      <c r="L142" s="11" t="s">
        <v>25</v>
      </c>
      <c r="M142" s="11"/>
      <c r="N142" s="46" t="s">
        <v>25</v>
      </c>
      <c r="O142" s="43">
        <f t="shared" si="4"/>
        <v>3</v>
      </c>
    </row>
    <row r="143" spans="1:15" x14ac:dyDescent="0.2">
      <c r="A143" s="21">
        <v>1134</v>
      </c>
      <c r="B143" s="26" t="s">
        <v>371</v>
      </c>
      <c r="C143" s="26" t="s">
        <v>372</v>
      </c>
      <c r="D143" s="11" t="s">
        <v>54</v>
      </c>
      <c r="E143" s="18"/>
      <c r="F143" s="15">
        <v>1995</v>
      </c>
      <c r="G143" s="11" t="s">
        <v>16</v>
      </c>
      <c r="H143" s="42" t="s">
        <v>373</v>
      </c>
      <c r="I143" s="12"/>
      <c r="J143" s="11"/>
      <c r="K143" s="11" t="s">
        <v>25</v>
      </c>
      <c r="L143" s="11" t="s">
        <v>25</v>
      </c>
      <c r="M143" s="11"/>
      <c r="N143" s="46" t="s">
        <v>25</v>
      </c>
      <c r="O143" s="43">
        <f t="shared" si="4"/>
        <v>3</v>
      </c>
    </row>
    <row r="144" spans="1:15" x14ac:dyDescent="0.2">
      <c r="A144" s="20">
        <v>1135</v>
      </c>
      <c r="B144" s="26" t="s">
        <v>383</v>
      </c>
      <c r="C144" s="26" t="s">
        <v>384</v>
      </c>
      <c r="D144" s="11" t="s">
        <v>30</v>
      </c>
      <c r="E144" s="18"/>
      <c r="F144" s="15">
        <v>2004</v>
      </c>
      <c r="G144" s="11" t="s">
        <v>16</v>
      </c>
      <c r="H144" s="42" t="s">
        <v>382</v>
      </c>
      <c r="I144" s="12" t="s">
        <v>25</v>
      </c>
      <c r="J144" s="11" t="s">
        <v>25</v>
      </c>
      <c r="K144" s="11"/>
      <c r="L144" s="11"/>
      <c r="M144" s="11"/>
      <c r="N144" s="46"/>
      <c r="O144" s="43">
        <f t="shared" si="4"/>
        <v>2</v>
      </c>
    </row>
    <row r="145" spans="1:17" x14ac:dyDescent="0.2">
      <c r="A145" s="21">
        <v>1136</v>
      </c>
      <c r="B145" s="26" t="s">
        <v>379</v>
      </c>
      <c r="C145" s="26" t="s">
        <v>380</v>
      </c>
      <c r="D145" s="11" t="s">
        <v>15</v>
      </c>
      <c r="E145" s="47" t="s">
        <v>381</v>
      </c>
      <c r="F145" s="15">
        <v>1980</v>
      </c>
      <c r="G145" s="11" t="s">
        <v>57</v>
      </c>
      <c r="H145" s="42" t="s">
        <v>234</v>
      </c>
      <c r="I145" s="12"/>
      <c r="J145" s="11"/>
      <c r="K145" s="11"/>
      <c r="L145" s="11" t="s">
        <v>25</v>
      </c>
      <c r="M145" s="11"/>
      <c r="N145" s="46"/>
      <c r="O145" s="43">
        <f t="shared" si="4"/>
        <v>1</v>
      </c>
    </row>
    <row r="146" spans="1:17" x14ac:dyDescent="0.2">
      <c r="A146" s="20">
        <v>1137</v>
      </c>
      <c r="B146" s="26" t="s">
        <v>375</v>
      </c>
      <c r="C146" s="26" t="s">
        <v>376</v>
      </c>
      <c r="D146" s="11" t="s">
        <v>54</v>
      </c>
      <c r="E146" s="47" t="s">
        <v>377</v>
      </c>
      <c r="F146" s="15">
        <v>1973</v>
      </c>
      <c r="G146" s="11" t="s">
        <v>57</v>
      </c>
      <c r="H146" s="42" t="s">
        <v>378</v>
      </c>
      <c r="I146" s="12"/>
      <c r="J146" s="11"/>
      <c r="K146" s="11"/>
      <c r="L146" s="11" t="s">
        <v>25</v>
      </c>
      <c r="M146" s="11"/>
      <c r="N146" s="46"/>
      <c r="O146" s="43">
        <f t="shared" si="4"/>
        <v>1</v>
      </c>
    </row>
    <row r="147" spans="1:17" x14ac:dyDescent="0.2">
      <c r="A147" s="20">
        <v>1138</v>
      </c>
      <c r="B147" s="26" t="s">
        <v>400</v>
      </c>
      <c r="C147" s="26" t="s">
        <v>401</v>
      </c>
      <c r="D147" s="11" t="s">
        <v>41</v>
      </c>
      <c r="E147" s="47" t="s">
        <v>402</v>
      </c>
      <c r="F147" s="15">
        <v>2003</v>
      </c>
      <c r="G147" s="11" t="s">
        <v>23</v>
      </c>
      <c r="H147" s="42" t="s">
        <v>403</v>
      </c>
      <c r="I147" s="12"/>
      <c r="J147" s="11"/>
      <c r="K147" s="11"/>
      <c r="L147" s="11">
        <v>1</v>
      </c>
      <c r="M147" s="11"/>
      <c r="N147" s="46"/>
      <c r="O147" s="43">
        <f t="shared" si="4"/>
        <v>1</v>
      </c>
    </row>
    <row r="148" spans="1:17" ht="16" thickBot="1" x14ac:dyDescent="0.25">
      <c r="A148" s="20">
        <v>1139</v>
      </c>
      <c r="B148" s="26" t="s">
        <v>404</v>
      </c>
      <c r="C148" s="26" t="s">
        <v>405</v>
      </c>
      <c r="D148" s="11" t="s">
        <v>54</v>
      </c>
      <c r="E148" s="47"/>
      <c r="F148" s="15">
        <v>1980</v>
      </c>
      <c r="G148" s="11" t="s">
        <v>57</v>
      </c>
      <c r="H148" s="42" t="s">
        <v>274</v>
      </c>
      <c r="I148" s="12"/>
      <c r="J148" s="11"/>
      <c r="K148" s="11" t="s">
        <v>25</v>
      </c>
      <c r="L148" s="11" t="s">
        <v>25</v>
      </c>
      <c r="M148" s="11"/>
      <c r="N148" s="46"/>
      <c r="O148" s="43">
        <f t="shared" si="4"/>
        <v>2</v>
      </c>
    </row>
    <row r="149" spans="1:17" s="29" customFormat="1" ht="14.5" customHeight="1" thickBot="1" x14ac:dyDescent="0.25">
      <c r="A149" s="49">
        <f>COUNTA(A10:A148)</f>
        <v>139</v>
      </c>
      <c r="B149" s="50"/>
      <c r="C149" s="50"/>
      <c r="D149" s="51"/>
      <c r="E149" s="52"/>
      <c r="F149" s="53"/>
      <c r="G149" s="51"/>
      <c r="H149" s="54"/>
      <c r="I149" s="55">
        <f>COUNTA(I10:I148)</f>
        <v>67</v>
      </c>
      <c r="J149" s="51">
        <f t="shared" ref="J149:N149" si="5">COUNTA(J10:J148)</f>
        <v>67</v>
      </c>
      <c r="K149" s="51">
        <f t="shared" si="5"/>
        <v>51</v>
      </c>
      <c r="L149" s="51">
        <f t="shared" si="5"/>
        <v>65</v>
      </c>
      <c r="M149" s="51">
        <f t="shared" si="5"/>
        <v>36</v>
      </c>
      <c r="N149" s="56">
        <f t="shared" si="5"/>
        <v>37</v>
      </c>
      <c r="O149" s="48">
        <f>SUM(I149:N149)</f>
        <v>323</v>
      </c>
      <c r="P149" s="61"/>
      <c r="Q149" s="66"/>
    </row>
    <row r="150" spans="1:17" x14ac:dyDescent="0.2">
      <c r="A150" s="22"/>
      <c r="D150" s="13"/>
      <c r="E150" s="13"/>
      <c r="F150" s="16"/>
      <c r="G150" s="13"/>
      <c r="I150" s="13"/>
      <c r="J150" s="13"/>
      <c r="K150" s="13"/>
      <c r="L150" s="13"/>
      <c r="M150" s="13"/>
      <c r="N150" s="13"/>
    </row>
  </sheetData>
  <sortState xmlns:xlrd2="http://schemas.microsoft.com/office/spreadsheetml/2017/richdata2" ref="B10:S144">
    <sortCondition ref="G10:G144"/>
    <sortCondition ref="H10:H144"/>
    <sortCondition ref="D10:D144"/>
    <sortCondition ref="B10:B144"/>
    <sortCondition ref="C10:C144"/>
  </sortState>
  <mergeCells count="5">
    <mergeCell ref="E9:F9"/>
    <mergeCell ref="O8:O9"/>
    <mergeCell ref="A8:H8"/>
    <mergeCell ref="I8:N8"/>
    <mergeCell ref="A1:N7"/>
  </mergeCells>
  <pageMargins left="0.55118110236220474" right="0.15748031496062992" top="0.35433070866141736" bottom="0.19685039370078741" header="0" footer="0"/>
  <pageSetup paperSize="9" scale="88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F42EE-EB0B-4ACF-B10A-66F510FD62A1}">
  <dimension ref="A1:X35"/>
  <sheetViews>
    <sheetView workbookViewId="0">
      <selection activeCell="T35" sqref="T35:U35"/>
    </sheetView>
  </sheetViews>
  <sheetFormatPr baseColWidth="10" defaultColWidth="8.83203125" defaultRowHeight="15" x14ac:dyDescent="0.2"/>
  <cols>
    <col min="1" max="1" width="6.33203125" style="13" customWidth="1"/>
    <col min="2" max="2" width="29" customWidth="1"/>
    <col min="3" max="3" width="4.5" style="79" customWidth="1"/>
    <col min="4" max="6" width="4.83203125" customWidth="1"/>
    <col min="7" max="7" width="4.83203125" hidden="1" customWidth="1"/>
    <col min="8" max="10" width="4.83203125" customWidth="1"/>
    <col min="11" max="14" width="4.83203125" style="13" customWidth="1"/>
    <col min="15" max="15" width="4.83203125" style="13" hidden="1" customWidth="1"/>
    <col min="16" max="23" width="4.83203125" style="13" customWidth="1"/>
    <col min="24" max="24" width="7.1640625" style="31" customWidth="1"/>
  </cols>
  <sheetData>
    <row r="1" spans="1:24" ht="31.75" customHeight="1" x14ac:dyDescent="0.2">
      <c r="A1" s="141" t="s">
        <v>273</v>
      </c>
      <c r="B1" s="142"/>
      <c r="C1" s="145" t="s">
        <v>296</v>
      </c>
      <c r="D1" s="147" t="s">
        <v>270</v>
      </c>
      <c r="E1" s="148"/>
      <c r="F1" s="148"/>
      <c r="G1" s="149"/>
      <c r="H1" s="147" t="s">
        <v>396</v>
      </c>
      <c r="I1" s="148"/>
      <c r="J1" s="148"/>
      <c r="K1" s="149"/>
      <c r="L1" s="147" t="s">
        <v>10</v>
      </c>
      <c r="M1" s="148"/>
      <c r="N1" s="148"/>
      <c r="O1" s="149"/>
      <c r="P1" s="162" t="s">
        <v>395</v>
      </c>
      <c r="Q1" s="163"/>
      <c r="R1" s="163"/>
      <c r="S1" s="164"/>
      <c r="T1" s="162" t="s">
        <v>11</v>
      </c>
      <c r="U1" s="164"/>
      <c r="V1" s="162" t="s">
        <v>12</v>
      </c>
      <c r="W1" s="164"/>
      <c r="X1" s="165" t="s">
        <v>20</v>
      </c>
    </row>
    <row r="2" spans="1:24" ht="31.75" customHeight="1" thickBot="1" x14ac:dyDescent="0.25">
      <c r="A2" s="143"/>
      <c r="B2" s="144"/>
      <c r="C2" s="146"/>
      <c r="D2" s="104" t="s">
        <v>385</v>
      </c>
      <c r="E2" s="80" t="s">
        <v>386</v>
      </c>
      <c r="F2" s="80" t="s">
        <v>387</v>
      </c>
      <c r="G2" s="81" t="s">
        <v>54</v>
      </c>
      <c r="H2" s="104" t="s">
        <v>385</v>
      </c>
      <c r="I2" s="80" t="s">
        <v>386</v>
      </c>
      <c r="J2" s="80" t="s">
        <v>387</v>
      </c>
      <c r="K2" s="81" t="s">
        <v>391</v>
      </c>
      <c r="L2" s="104" t="s">
        <v>385</v>
      </c>
      <c r="M2" s="80" t="s">
        <v>386</v>
      </c>
      <c r="N2" s="80" t="s">
        <v>387</v>
      </c>
      <c r="O2" s="81" t="s">
        <v>54</v>
      </c>
      <c r="P2" s="104" t="s">
        <v>385</v>
      </c>
      <c r="Q2" s="80" t="s">
        <v>386</v>
      </c>
      <c r="R2" s="80" t="s">
        <v>387</v>
      </c>
      <c r="S2" s="81" t="s">
        <v>391</v>
      </c>
      <c r="T2" s="104" t="s">
        <v>272</v>
      </c>
      <c r="U2" s="105" t="s">
        <v>271</v>
      </c>
      <c r="V2" s="104" t="s">
        <v>272</v>
      </c>
      <c r="W2" s="105" t="s">
        <v>271</v>
      </c>
      <c r="X2" s="166"/>
    </row>
    <row r="3" spans="1:24" ht="14.5" customHeight="1" x14ac:dyDescent="0.2">
      <c r="A3" s="94" t="s">
        <v>57</v>
      </c>
      <c r="B3" s="95" t="s">
        <v>234</v>
      </c>
      <c r="C3" s="96">
        <v>17</v>
      </c>
      <c r="D3" s="97">
        <v>3</v>
      </c>
      <c r="E3" s="98">
        <v>3</v>
      </c>
      <c r="F3" s="98">
        <v>1</v>
      </c>
      <c r="G3" s="99"/>
      <c r="H3" s="97">
        <v>3</v>
      </c>
      <c r="I3" s="98">
        <v>3</v>
      </c>
      <c r="J3" s="98">
        <v>2</v>
      </c>
      <c r="K3" s="100">
        <v>2</v>
      </c>
      <c r="L3" s="101">
        <v>2</v>
      </c>
      <c r="M3" s="102">
        <v>3</v>
      </c>
      <c r="N3" s="102">
        <v>1</v>
      </c>
      <c r="O3" s="100"/>
      <c r="P3" s="101">
        <v>3</v>
      </c>
      <c r="Q3" s="102">
        <v>2</v>
      </c>
      <c r="R3" s="102">
        <v>1</v>
      </c>
      <c r="S3" s="100"/>
      <c r="T3" s="101">
        <v>5</v>
      </c>
      <c r="U3" s="100">
        <v>5</v>
      </c>
      <c r="V3" s="101">
        <v>4</v>
      </c>
      <c r="W3" s="100">
        <v>2</v>
      </c>
      <c r="X3" s="103">
        <f>SUM(D3:W3)</f>
        <v>45</v>
      </c>
    </row>
    <row r="4" spans="1:24" x14ac:dyDescent="0.2">
      <c r="A4" s="89" t="s">
        <v>57</v>
      </c>
      <c r="B4" s="90" t="s">
        <v>176</v>
      </c>
      <c r="C4" s="86">
        <v>5</v>
      </c>
      <c r="D4" s="82"/>
      <c r="E4" s="14">
        <v>1</v>
      </c>
      <c r="F4" s="14"/>
      <c r="G4" s="83"/>
      <c r="H4" s="82"/>
      <c r="I4" s="14"/>
      <c r="J4" s="14">
        <v>1</v>
      </c>
      <c r="K4" s="83"/>
      <c r="L4" s="82">
        <v>2</v>
      </c>
      <c r="M4" s="14">
        <v>1</v>
      </c>
      <c r="N4" s="14">
        <v>1</v>
      </c>
      <c r="O4" s="83"/>
      <c r="P4" s="82"/>
      <c r="Q4" s="14">
        <v>1</v>
      </c>
      <c r="R4" s="14">
        <v>1</v>
      </c>
      <c r="S4" s="83">
        <v>2</v>
      </c>
      <c r="T4" s="82"/>
      <c r="U4" s="83"/>
      <c r="V4" s="82">
        <v>1</v>
      </c>
      <c r="W4" s="83">
        <v>3</v>
      </c>
      <c r="X4" s="93">
        <f t="shared" ref="X4:X31" si="0">SUM(D4:W4)</f>
        <v>14</v>
      </c>
    </row>
    <row r="5" spans="1:24" x14ac:dyDescent="0.2">
      <c r="A5" s="89" t="s">
        <v>57</v>
      </c>
      <c r="B5" s="90" t="s">
        <v>114</v>
      </c>
      <c r="C5" s="86">
        <v>3</v>
      </c>
      <c r="D5" s="82"/>
      <c r="E5" s="14"/>
      <c r="F5" s="14"/>
      <c r="G5" s="83"/>
      <c r="H5" s="82"/>
      <c r="I5" s="14"/>
      <c r="J5" s="14"/>
      <c r="K5" s="83"/>
      <c r="L5" s="82">
        <v>1</v>
      </c>
      <c r="M5" s="14">
        <v>1</v>
      </c>
      <c r="N5" s="14">
        <v>1</v>
      </c>
      <c r="O5" s="83"/>
      <c r="P5" s="82">
        <v>1</v>
      </c>
      <c r="Q5" s="14">
        <v>1</v>
      </c>
      <c r="R5" s="14">
        <v>1</v>
      </c>
      <c r="S5" s="83"/>
      <c r="T5" s="82"/>
      <c r="U5" s="83"/>
      <c r="V5" s="82"/>
      <c r="W5" s="83"/>
      <c r="X5" s="93">
        <f t="shared" si="0"/>
        <v>6</v>
      </c>
    </row>
    <row r="6" spans="1:24" x14ac:dyDescent="0.2">
      <c r="A6" s="89" t="s">
        <v>57</v>
      </c>
      <c r="B6" s="90" t="s">
        <v>243</v>
      </c>
      <c r="C6" s="86">
        <v>4</v>
      </c>
      <c r="D6" s="82"/>
      <c r="E6" s="14">
        <v>1</v>
      </c>
      <c r="F6" s="14"/>
      <c r="G6" s="83"/>
      <c r="H6" s="82">
        <v>1</v>
      </c>
      <c r="I6" s="14"/>
      <c r="J6" s="14"/>
      <c r="K6" s="83">
        <v>1</v>
      </c>
      <c r="L6" s="82">
        <v>1</v>
      </c>
      <c r="M6" s="14">
        <v>1</v>
      </c>
      <c r="N6" s="14"/>
      <c r="O6" s="83"/>
      <c r="P6" s="82">
        <v>1</v>
      </c>
      <c r="Q6" s="14"/>
      <c r="R6" s="14">
        <v>1</v>
      </c>
      <c r="S6" s="83"/>
      <c r="T6" s="82">
        <v>1</v>
      </c>
      <c r="U6" s="83"/>
      <c r="V6" s="82"/>
      <c r="W6" s="83">
        <v>2</v>
      </c>
      <c r="X6" s="93">
        <f t="shared" si="0"/>
        <v>10</v>
      </c>
    </row>
    <row r="7" spans="1:24" x14ac:dyDescent="0.2">
      <c r="A7" s="89" t="s">
        <v>57</v>
      </c>
      <c r="B7" s="90" t="s">
        <v>294</v>
      </c>
      <c r="C7" s="86">
        <v>7</v>
      </c>
      <c r="D7" s="82">
        <v>1</v>
      </c>
      <c r="E7" s="14"/>
      <c r="F7" s="14">
        <v>2</v>
      </c>
      <c r="G7" s="83"/>
      <c r="H7" s="82"/>
      <c r="I7" s="14"/>
      <c r="J7" s="14"/>
      <c r="K7" s="83">
        <v>3</v>
      </c>
      <c r="L7" s="82">
        <v>1</v>
      </c>
      <c r="M7" s="14">
        <v>1</v>
      </c>
      <c r="N7" s="14">
        <v>2</v>
      </c>
      <c r="O7" s="83"/>
      <c r="P7" s="82">
        <v>2</v>
      </c>
      <c r="Q7" s="14">
        <v>1</v>
      </c>
      <c r="R7" s="14"/>
      <c r="S7" s="83">
        <v>1</v>
      </c>
      <c r="T7" s="82"/>
      <c r="U7" s="83"/>
      <c r="V7" s="82">
        <v>1</v>
      </c>
      <c r="W7" s="83">
        <v>1</v>
      </c>
      <c r="X7" s="93">
        <f t="shared" si="0"/>
        <v>16</v>
      </c>
    </row>
    <row r="8" spans="1:24" x14ac:dyDescent="0.2">
      <c r="A8" s="89" t="s">
        <v>57</v>
      </c>
      <c r="B8" s="90" t="s">
        <v>203</v>
      </c>
      <c r="C8" s="86">
        <v>13</v>
      </c>
      <c r="D8" s="82"/>
      <c r="E8" s="14"/>
      <c r="F8" s="14">
        <v>7</v>
      </c>
      <c r="G8" s="83"/>
      <c r="H8" s="82"/>
      <c r="I8" s="14">
        <v>1</v>
      </c>
      <c r="J8" s="14">
        <v>2</v>
      </c>
      <c r="K8" s="83"/>
      <c r="L8" s="82"/>
      <c r="M8" s="14"/>
      <c r="N8" s="14"/>
      <c r="O8" s="83"/>
      <c r="P8" s="82"/>
      <c r="Q8" s="14"/>
      <c r="R8" s="14">
        <v>4</v>
      </c>
      <c r="S8" s="83"/>
      <c r="T8" s="82"/>
      <c r="U8" s="83"/>
      <c r="V8" s="82"/>
      <c r="W8" s="83"/>
      <c r="X8" s="93">
        <f t="shared" si="0"/>
        <v>14</v>
      </c>
    </row>
    <row r="9" spans="1:24" x14ac:dyDescent="0.2">
      <c r="A9" s="89" t="s">
        <v>57</v>
      </c>
      <c r="B9" s="90" t="s">
        <v>274</v>
      </c>
      <c r="C9" s="86">
        <v>3</v>
      </c>
      <c r="D9" s="82">
        <v>1</v>
      </c>
      <c r="E9" s="14">
        <v>1</v>
      </c>
      <c r="F9" s="14"/>
      <c r="G9" s="83"/>
      <c r="H9" s="82"/>
      <c r="I9" s="14"/>
      <c r="J9" s="14">
        <v>1</v>
      </c>
      <c r="K9" s="83">
        <v>1</v>
      </c>
      <c r="L9" s="82">
        <v>1</v>
      </c>
      <c r="M9" s="14"/>
      <c r="N9" s="14"/>
      <c r="O9" s="83"/>
      <c r="P9" s="82"/>
      <c r="Q9" s="14"/>
      <c r="R9" s="14">
        <v>1</v>
      </c>
      <c r="S9" s="83"/>
      <c r="T9" s="82"/>
      <c r="U9" s="83"/>
      <c r="V9" s="82"/>
      <c r="W9" s="83"/>
      <c r="X9" s="93">
        <f t="shared" si="0"/>
        <v>6</v>
      </c>
    </row>
    <row r="10" spans="1:24" x14ac:dyDescent="0.2">
      <c r="A10" s="89" t="s">
        <v>57</v>
      </c>
      <c r="B10" s="90" t="s">
        <v>399</v>
      </c>
      <c r="C10" s="86">
        <v>1</v>
      </c>
      <c r="D10" s="82"/>
      <c r="E10" s="14"/>
      <c r="F10" s="14">
        <v>1</v>
      </c>
      <c r="G10" s="83"/>
      <c r="H10" s="82"/>
      <c r="I10" s="14">
        <v>1</v>
      </c>
      <c r="J10" s="14"/>
      <c r="K10" s="83"/>
      <c r="L10" s="82"/>
      <c r="M10" s="14"/>
      <c r="N10" s="14"/>
      <c r="O10" s="83"/>
      <c r="P10" s="82"/>
      <c r="Q10" s="14"/>
      <c r="R10" s="14"/>
      <c r="S10" s="83"/>
      <c r="T10" s="82"/>
      <c r="U10" s="83"/>
      <c r="V10" s="82"/>
      <c r="W10" s="83"/>
      <c r="X10" s="93">
        <f t="shared" si="0"/>
        <v>2</v>
      </c>
    </row>
    <row r="11" spans="1:24" x14ac:dyDescent="0.2">
      <c r="A11" s="89" t="s">
        <v>57</v>
      </c>
      <c r="B11" s="90" t="s">
        <v>157</v>
      </c>
      <c r="C11" s="86">
        <v>2</v>
      </c>
      <c r="D11" s="82"/>
      <c r="E11" s="14"/>
      <c r="F11" s="14"/>
      <c r="G11" s="83"/>
      <c r="H11" s="82"/>
      <c r="I11" s="14"/>
      <c r="J11" s="14"/>
      <c r="K11" s="83"/>
      <c r="L11" s="82"/>
      <c r="M11" s="14"/>
      <c r="N11" s="14"/>
      <c r="O11" s="83"/>
      <c r="P11" s="82"/>
      <c r="Q11" s="14">
        <v>1</v>
      </c>
      <c r="R11" s="14"/>
      <c r="S11" s="83">
        <v>1</v>
      </c>
      <c r="T11" s="82"/>
      <c r="U11" s="83"/>
      <c r="V11" s="82"/>
      <c r="W11" s="83"/>
      <c r="X11" s="93">
        <f t="shared" si="0"/>
        <v>2</v>
      </c>
    </row>
    <row r="12" spans="1:24" x14ac:dyDescent="0.2">
      <c r="A12" s="89" t="s">
        <v>57</v>
      </c>
      <c r="B12" s="90" t="s">
        <v>300</v>
      </c>
      <c r="C12" s="86">
        <v>1</v>
      </c>
      <c r="D12" s="82"/>
      <c r="E12" s="14"/>
      <c r="F12" s="14"/>
      <c r="G12" s="83"/>
      <c r="H12" s="82"/>
      <c r="I12" s="14"/>
      <c r="J12" s="14"/>
      <c r="K12" s="83"/>
      <c r="L12" s="82"/>
      <c r="M12" s="14"/>
      <c r="N12" s="14"/>
      <c r="O12" s="83"/>
      <c r="P12" s="82">
        <v>1</v>
      </c>
      <c r="Q12" s="14"/>
      <c r="R12" s="14"/>
      <c r="S12" s="83"/>
      <c r="T12" s="82"/>
      <c r="U12" s="83"/>
      <c r="V12" s="82"/>
      <c r="W12" s="83"/>
      <c r="X12" s="93">
        <f t="shared" si="0"/>
        <v>1</v>
      </c>
    </row>
    <row r="13" spans="1:24" x14ac:dyDescent="0.2">
      <c r="A13" s="89" t="s">
        <v>57</v>
      </c>
      <c r="B13" s="90" t="s">
        <v>378</v>
      </c>
      <c r="C13" s="86">
        <v>1</v>
      </c>
      <c r="D13" s="82"/>
      <c r="E13" s="14"/>
      <c r="F13" s="14"/>
      <c r="G13" s="83"/>
      <c r="H13" s="82"/>
      <c r="I13" s="14"/>
      <c r="J13" s="14"/>
      <c r="K13" s="83"/>
      <c r="L13" s="82"/>
      <c r="M13" s="14"/>
      <c r="N13" s="14"/>
      <c r="O13" s="83"/>
      <c r="P13" s="82"/>
      <c r="Q13" s="14"/>
      <c r="R13" s="14"/>
      <c r="S13" s="83">
        <v>1</v>
      </c>
      <c r="T13" s="82"/>
      <c r="U13" s="83"/>
      <c r="V13" s="82"/>
      <c r="W13" s="83"/>
      <c r="X13" s="93">
        <f t="shared" si="0"/>
        <v>1</v>
      </c>
    </row>
    <row r="14" spans="1:24" x14ac:dyDescent="0.2">
      <c r="A14" s="89" t="s">
        <v>57</v>
      </c>
      <c r="B14" s="90" t="s">
        <v>58</v>
      </c>
      <c r="C14" s="86">
        <v>10</v>
      </c>
      <c r="D14" s="82"/>
      <c r="E14" s="14"/>
      <c r="F14" s="14"/>
      <c r="G14" s="83"/>
      <c r="H14" s="82"/>
      <c r="I14" s="14"/>
      <c r="J14" s="14"/>
      <c r="K14" s="83"/>
      <c r="L14" s="82"/>
      <c r="M14" s="14">
        <v>1</v>
      </c>
      <c r="N14" s="14">
        <v>6</v>
      </c>
      <c r="O14" s="83"/>
      <c r="P14" s="82"/>
      <c r="Q14" s="14"/>
      <c r="R14" s="14">
        <v>5</v>
      </c>
      <c r="S14" s="83">
        <v>5</v>
      </c>
      <c r="T14" s="82"/>
      <c r="U14" s="83"/>
      <c r="V14" s="82">
        <v>3</v>
      </c>
      <c r="W14" s="83">
        <v>3</v>
      </c>
      <c r="X14" s="93">
        <f t="shared" si="0"/>
        <v>23</v>
      </c>
    </row>
    <row r="15" spans="1:24" x14ac:dyDescent="0.2">
      <c r="A15" s="89" t="s">
        <v>57</v>
      </c>
      <c r="B15" s="90" t="s">
        <v>77</v>
      </c>
      <c r="C15" s="86">
        <v>2</v>
      </c>
      <c r="D15" s="82"/>
      <c r="E15" s="14"/>
      <c r="F15" s="14"/>
      <c r="G15" s="83"/>
      <c r="H15" s="82"/>
      <c r="I15" s="14"/>
      <c r="J15" s="14"/>
      <c r="K15" s="83"/>
      <c r="L15" s="82"/>
      <c r="M15" s="14">
        <v>1</v>
      </c>
      <c r="N15" s="14"/>
      <c r="O15" s="83"/>
      <c r="P15" s="82">
        <v>1</v>
      </c>
      <c r="Q15" s="14">
        <v>1</v>
      </c>
      <c r="R15" s="14"/>
      <c r="S15" s="83"/>
      <c r="T15" s="82"/>
      <c r="U15" s="83"/>
      <c r="V15" s="82">
        <v>1</v>
      </c>
      <c r="W15" s="83">
        <v>1</v>
      </c>
      <c r="X15" s="93">
        <f t="shared" si="0"/>
        <v>5</v>
      </c>
    </row>
    <row r="16" spans="1:24" x14ac:dyDescent="0.2">
      <c r="A16" s="89" t="s">
        <v>57</v>
      </c>
      <c r="B16" s="90" t="s">
        <v>307</v>
      </c>
      <c r="C16" s="86">
        <v>10</v>
      </c>
      <c r="D16" s="82">
        <v>2</v>
      </c>
      <c r="E16" s="14">
        <v>2</v>
      </c>
      <c r="F16" s="14">
        <v>1</v>
      </c>
      <c r="G16" s="83"/>
      <c r="H16" s="82">
        <v>1</v>
      </c>
      <c r="I16" s="14">
        <v>2</v>
      </c>
      <c r="J16" s="14">
        <v>1</v>
      </c>
      <c r="K16" s="83">
        <v>1</v>
      </c>
      <c r="L16" s="82">
        <v>1</v>
      </c>
      <c r="M16" s="14">
        <v>1</v>
      </c>
      <c r="N16" s="14">
        <v>1</v>
      </c>
      <c r="O16" s="83"/>
      <c r="P16" s="82">
        <v>1</v>
      </c>
      <c r="Q16" s="14">
        <v>2</v>
      </c>
      <c r="R16" s="14"/>
      <c r="S16" s="83">
        <v>1</v>
      </c>
      <c r="T16" s="82"/>
      <c r="U16" s="83">
        <v>5</v>
      </c>
      <c r="V16" s="82">
        <v>1</v>
      </c>
      <c r="W16" s="83">
        <v>1</v>
      </c>
      <c r="X16" s="93">
        <f t="shared" si="0"/>
        <v>24</v>
      </c>
    </row>
    <row r="17" spans="1:24" x14ac:dyDescent="0.2">
      <c r="A17" s="91" t="s">
        <v>23</v>
      </c>
      <c r="B17" s="90" t="s">
        <v>147</v>
      </c>
      <c r="C17" s="86">
        <v>10</v>
      </c>
      <c r="D17" s="82">
        <v>4</v>
      </c>
      <c r="E17" s="14">
        <v>3</v>
      </c>
      <c r="F17" s="14">
        <v>3</v>
      </c>
      <c r="G17" s="83"/>
      <c r="H17" s="82">
        <v>3</v>
      </c>
      <c r="I17" s="14">
        <v>3</v>
      </c>
      <c r="J17" s="14">
        <v>2</v>
      </c>
      <c r="K17" s="83">
        <v>2</v>
      </c>
      <c r="L17" s="82"/>
      <c r="M17" s="14"/>
      <c r="N17" s="14"/>
      <c r="O17" s="83"/>
      <c r="P17" s="82"/>
      <c r="Q17" s="14"/>
      <c r="R17" s="14"/>
      <c r="S17" s="83"/>
      <c r="T17" s="82">
        <v>3</v>
      </c>
      <c r="U17" s="83">
        <v>3</v>
      </c>
      <c r="V17" s="82"/>
      <c r="W17" s="83"/>
      <c r="X17" s="93">
        <f t="shared" si="0"/>
        <v>26</v>
      </c>
    </row>
    <row r="18" spans="1:24" x14ac:dyDescent="0.2">
      <c r="A18" s="91" t="s">
        <v>23</v>
      </c>
      <c r="B18" s="90" t="s">
        <v>117</v>
      </c>
      <c r="C18" s="86">
        <v>1</v>
      </c>
      <c r="D18" s="82"/>
      <c r="E18" s="14">
        <v>1</v>
      </c>
      <c r="F18" s="14"/>
      <c r="G18" s="83"/>
      <c r="H18" s="82">
        <v>1</v>
      </c>
      <c r="I18" s="14"/>
      <c r="J18" s="14"/>
      <c r="K18" s="83"/>
      <c r="L18" s="82"/>
      <c r="M18" s="14"/>
      <c r="N18" s="14"/>
      <c r="O18" s="83"/>
      <c r="P18" s="82"/>
      <c r="Q18" s="14"/>
      <c r="R18" s="14"/>
      <c r="S18" s="83"/>
      <c r="T18" s="82"/>
      <c r="U18" s="83"/>
      <c r="V18" s="82"/>
      <c r="W18" s="83"/>
      <c r="X18" s="93">
        <f t="shared" si="0"/>
        <v>2</v>
      </c>
    </row>
    <row r="19" spans="1:24" x14ac:dyDescent="0.2">
      <c r="A19" s="91" t="s">
        <v>23</v>
      </c>
      <c r="B19" s="90" t="s">
        <v>24</v>
      </c>
      <c r="C19" s="86">
        <v>1</v>
      </c>
      <c r="D19" s="82"/>
      <c r="E19" s="14"/>
      <c r="F19" s="14">
        <v>1</v>
      </c>
      <c r="G19" s="83"/>
      <c r="H19" s="82"/>
      <c r="I19" s="14">
        <v>1</v>
      </c>
      <c r="J19" s="14"/>
      <c r="K19" s="83"/>
      <c r="L19" s="82"/>
      <c r="M19" s="14"/>
      <c r="N19" s="14"/>
      <c r="O19" s="83"/>
      <c r="P19" s="82"/>
      <c r="Q19" s="14"/>
      <c r="R19" s="14"/>
      <c r="S19" s="83"/>
      <c r="T19" s="82"/>
      <c r="U19" s="83"/>
      <c r="V19" s="82"/>
      <c r="W19" s="83"/>
      <c r="X19" s="93">
        <f t="shared" si="0"/>
        <v>2</v>
      </c>
    </row>
    <row r="20" spans="1:24" x14ac:dyDescent="0.2">
      <c r="A20" s="91" t="s">
        <v>23</v>
      </c>
      <c r="B20" s="90" t="s">
        <v>161</v>
      </c>
      <c r="C20" s="86">
        <v>1</v>
      </c>
      <c r="D20" s="82">
        <v>1</v>
      </c>
      <c r="E20" s="14"/>
      <c r="F20" s="14"/>
      <c r="G20" s="83"/>
      <c r="H20" s="82"/>
      <c r="I20" s="14"/>
      <c r="J20" s="14">
        <v>1</v>
      </c>
      <c r="K20" s="83"/>
      <c r="L20" s="82"/>
      <c r="M20" s="14"/>
      <c r="N20" s="14"/>
      <c r="O20" s="83"/>
      <c r="P20" s="82"/>
      <c r="Q20" s="14"/>
      <c r="R20" s="14"/>
      <c r="S20" s="83"/>
      <c r="T20" s="82"/>
      <c r="U20" s="83"/>
      <c r="V20" s="82"/>
      <c r="W20" s="83"/>
      <c r="X20" s="93">
        <f t="shared" si="0"/>
        <v>2</v>
      </c>
    </row>
    <row r="21" spans="1:24" x14ac:dyDescent="0.2">
      <c r="A21" s="91" t="s">
        <v>23</v>
      </c>
      <c r="B21" s="90" t="s">
        <v>59</v>
      </c>
      <c r="C21" s="86">
        <v>1</v>
      </c>
      <c r="D21" s="82"/>
      <c r="E21" s="14"/>
      <c r="F21" s="14"/>
      <c r="G21" s="83"/>
      <c r="H21" s="82"/>
      <c r="I21" s="14"/>
      <c r="J21" s="14"/>
      <c r="K21" s="83"/>
      <c r="L21" s="82">
        <v>1</v>
      </c>
      <c r="M21" s="14"/>
      <c r="N21" s="14"/>
      <c r="O21" s="83"/>
      <c r="P21" s="82"/>
      <c r="Q21" s="14">
        <v>1</v>
      </c>
      <c r="R21" s="14"/>
      <c r="S21" s="83"/>
      <c r="T21" s="82"/>
      <c r="U21" s="83"/>
      <c r="V21" s="82"/>
      <c r="W21" s="83"/>
      <c r="X21" s="93">
        <f t="shared" si="0"/>
        <v>2</v>
      </c>
    </row>
    <row r="22" spans="1:24" x14ac:dyDescent="0.2">
      <c r="A22" s="91" t="s">
        <v>23</v>
      </c>
      <c r="B22" s="90" t="s">
        <v>164</v>
      </c>
      <c r="C22" s="86">
        <v>1</v>
      </c>
      <c r="D22" s="82"/>
      <c r="E22" s="14"/>
      <c r="F22" s="14">
        <v>1</v>
      </c>
      <c r="G22" s="83"/>
      <c r="H22" s="82">
        <v>1</v>
      </c>
      <c r="I22" s="14"/>
      <c r="J22" s="14"/>
      <c r="K22" s="83"/>
      <c r="L22" s="82"/>
      <c r="M22" s="14"/>
      <c r="N22" s="14"/>
      <c r="O22" s="83"/>
      <c r="P22" s="82"/>
      <c r="Q22" s="14"/>
      <c r="R22" s="14"/>
      <c r="S22" s="83"/>
      <c r="T22" s="82"/>
      <c r="U22" s="83"/>
      <c r="V22" s="82"/>
      <c r="W22" s="83"/>
      <c r="X22" s="93">
        <f t="shared" si="0"/>
        <v>2</v>
      </c>
    </row>
    <row r="23" spans="1:24" x14ac:dyDescent="0.2">
      <c r="A23" s="91" t="s">
        <v>23</v>
      </c>
      <c r="B23" s="90" t="s">
        <v>403</v>
      </c>
      <c r="C23" s="86">
        <v>1</v>
      </c>
      <c r="D23" s="82"/>
      <c r="E23" s="14"/>
      <c r="F23" s="14"/>
      <c r="G23" s="83"/>
      <c r="H23" s="82"/>
      <c r="I23" s="14"/>
      <c r="J23" s="14"/>
      <c r="K23" s="83"/>
      <c r="L23" s="82"/>
      <c r="M23" s="14"/>
      <c r="N23" s="14"/>
      <c r="O23" s="83"/>
      <c r="P23" s="82"/>
      <c r="Q23" s="14"/>
      <c r="R23" s="14">
        <v>1</v>
      </c>
      <c r="S23" s="83"/>
      <c r="T23" s="82"/>
      <c r="U23" s="83"/>
      <c r="V23" s="82"/>
      <c r="W23" s="83"/>
      <c r="X23" s="93">
        <f t="shared" si="0"/>
        <v>1</v>
      </c>
    </row>
    <row r="24" spans="1:24" x14ac:dyDescent="0.2">
      <c r="A24" s="91" t="s">
        <v>23</v>
      </c>
      <c r="B24" s="90" t="s">
        <v>31</v>
      </c>
      <c r="C24" s="86">
        <v>3</v>
      </c>
      <c r="D24" s="82">
        <v>1</v>
      </c>
      <c r="E24" s="14">
        <v>1</v>
      </c>
      <c r="F24" s="14">
        <v>1</v>
      </c>
      <c r="G24" s="83"/>
      <c r="H24" s="82">
        <v>1</v>
      </c>
      <c r="I24" s="14"/>
      <c r="J24" s="14">
        <v>1</v>
      </c>
      <c r="K24" s="83">
        <v>1</v>
      </c>
      <c r="L24" s="82"/>
      <c r="M24" s="14"/>
      <c r="N24" s="14"/>
      <c r="O24" s="83"/>
      <c r="P24" s="82"/>
      <c r="Q24" s="14"/>
      <c r="R24" s="14"/>
      <c r="S24" s="83"/>
      <c r="T24" s="82"/>
      <c r="U24" s="83"/>
      <c r="V24" s="82"/>
      <c r="W24" s="83"/>
      <c r="X24" s="93">
        <f t="shared" si="0"/>
        <v>6</v>
      </c>
    </row>
    <row r="25" spans="1:24" x14ac:dyDescent="0.2">
      <c r="A25" s="91" t="s">
        <v>16</v>
      </c>
      <c r="B25" s="90" t="s">
        <v>268</v>
      </c>
      <c r="C25" s="86">
        <v>7</v>
      </c>
      <c r="D25" s="82">
        <v>3</v>
      </c>
      <c r="E25" s="14">
        <v>3</v>
      </c>
      <c r="F25" s="14">
        <v>1</v>
      </c>
      <c r="G25" s="83"/>
      <c r="H25" s="82">
        <v>2</v>
      </c>
      <c r="I25" s="14">
        <v>2</v>
      </c>
      <c r="J25" s="14">
        <v>2</v>
      </c>
      <c r="K25" s="83">
        <v>1</v>
      </c>
      <c r="L25" s="82"/>
      <c r="M25" s="14"/>
      <c r="N25" s="14"/>
      <c r="O25" s="83"/>
      <c r="P25" s="82"/>
      <c r="Q25" s="14"/>
      <c r="R25" s="14"/>
      <c r="S25" s="83"/>
      <c r="T25" s="82"/>
      <c r="U25" s="83"/>
      <c r="V25" s="82"/>
      <c r="W25" s="83"/>
      <c r="X25" s="93">
        <f t="shared" si="0"/>
        <v>14</v>
      </c>
    </row>
    <row r="26" spans="1:24" x14ac:dyDescent="0.2">
      <c r="A26" s="91" t="s">
        <v>16</v>
      </c>
      <c r="B26" s="90" t="s">
        <v>374</v>
      </c>
      <c r="C26" s="86">
        <v>18</v>
      </c>
      <c r="D26" s="82">
        <v>2</v>
      </c>
      <c r="E26" s="14">
        <v>1</v>
      </c>
      <c r="F26" s="14">
        <v>1</v>
      </c>
      <c r="G26" s="83"/>
      <c r="H26" s="82">
        <v>1</v>
      </c>
      <c r="I26" s="14">
        <v>1</v>
      </c>
      <c r="J26" s="14">
        <v>1</v>
      </c>
      <c r="K26" s="83">
        <v>1</v>
      </c>
      <c r="L26" s="82">
        <v>5</v>
      </c>
      <c r="M26" s="14">
        <v>5</v>
      </c>
      <c r="N26" s="14">
        <v>4</v>
      </c>
      <c r="O26" s="83"/>
      <c r="P26" s="82">
        <v>4</v>
      </c>
      <c r="Q26" s="14">
        <v>4</v>
      </c>
      <c r="R26" s="14">
        <v>2</v>
      </c>
      <c r="S26" s="83">
        <v>4</v>
      </c>
      <c r="T26" s="82">
        <v>4</v>
      </c>
      <c r="U26" s="83"/>
      <c r="V26" s="82">
        <v>4</v>
      </c>
      <c r="W26" s="83">
        <v>7</v>
      </c>
      <c r="X26" s="93">
        <f t="shared" si="0"/>
        <v>51</v>
      </c>
    </row>
    <row r="27" spans="1:24" x14ac:dyDescent="0.2">
      <c r="A27" s="91" t="s">
        <v>16</v>
      </c>
      <c r="B27" s="90" t="s">
        <v>64</v>
      </c>
      <c r="C27" s="86">
        <v>1</v>
      </c>
      <c r="D27" s="82"/>
      <c r="E27" s="14"/>
      <c r="F27" s="14"/>
      <c r="G27" s="83"/>
      <c r="H27" s="82"/>
      <c r="I27" s="14"/>
      <c r="J27" s="14"/>
      <c r="K27" s="83"/>
      <c r="L27" s="82"/>
      <c r="M27" s="14"/>
      <c r="N27" s="14">
        <v>1</v>
      </c>
      <c r="O27" s="83"/>
      <c r="P27" s="82">
        <v>1</v>
      </c>
      <c r="Q27" s="14"/>
      <c r="R27" s="14"/>
      <c r="S27" s="83"/>
      <c r="T27" s="82"/>
      <c r="U27" s="83"/>
      <c r="V27" s="82"/>
      <c r="W27" s="83"/>
      <c r="X27" s="93">
        <f t="shared" si="0"/>
        <v>2</v>
      </c>
    </row>
    <row r="28" spans="1:24" x14ac:dyDescent="0.2">
      <c r="A28" s="91" t="s">
        <v>16</v>
      </c>
      <c r="B28" s="90" t="s">
        <v>19</v>
      </c>
      <c r="C28" s="86">
        <v>1</v>
      </c>
      <c r="D28" s="82"/>
      <c r="E28" s="14"/>
      <c r="F28" s="14"/>
      <c r="G28" s="83"/>
      <c r="H28" s="82"/>
      <c r="I28" s="14"/>
      <c r="J28" s="14"/>
      <c r="K28" s="83"/>
      <c r="L28" s="82"/>
      <c r="M28" s="14">
        <v>1</v>
      </c>
      <c r="N28" s="14"/>
      <c r="O28" s="83"/>
      <c r="P28" s="82">
        <v>1</v>
      </c>
      <c r="Q28" s="14"/>
      <c r="R28" s="14"/>
      <c r="S28" s="83"/>
      <c r="T28" s="82"/>
      <c r="U28" s="83"/>
      <c r="V28" s="82"/>
      <c r="W28" s="83"/>
      <c r="X28" s="93">
        <f t="shared" si="0"/>
        <v>2</v>
      </c>
    </row>
    <row r="29" spans="1:24" x14ac:dyDescent="0.2">
      <c r="A29" s="91" t="s">
        <v>16</v>
      </c>
      <c r="B29" s="90" t="s">
        <v>382</v>
      </c>
      <c r="C29" s="86">
        <v>1</v>
      </c>
      <c r="D29" s="82">
        <v>1</v>
      </c>
      <c r="E29" s="14"/>
      <c r="F29" s="14"/>
      <c r="G29" s="83"/>
      <c r="H29" s="82"/>
      <c r="I29" s="14"/>
      <c r="J29" s="14">
        <v>1</v>
      </c>
      <c r="K29" s="83"/>
      <c r="L29" s="82"/>
      <c r="M29" s="14"/>
      <c r="N29" s="14"/>
      <c r="O29" s="83"/>
      <c r="P29" s="82"/>
      <c r="Q29" s="14"/>
      <c r="R29" s="14"/>
      <c r="S29" s="83"/>
      <c r="T29" s="82"/>
      <c r="U29" s="83"/>
      <c r="V29" s="82"/>
      <c r="W29" s="83"/>
      <c r="X29" s="93">
        <f t="shared" si="0"/>
        <v>2</v>
      </c>
    </row>
    <row r="30" spans="1:24" x14ac:dyDescent="0.2">
      <c r="A30" s="91" t="s">
        <v>252</v>
      </c>
      <c r="B30" s="90" t="s">
        <v>253</v>
      </c>
      <c r="C30" s="86">
        <v>3</v>
      </c>
      <c r="D30" s="82"/>
      <c r="E30" s="14">
        <v>1</v>
      </c>
      <c r="F30" s="14"/>
      <c r="G30" s="83"/>
      <c r="H30" s="82">
        <v>1</v>
      </c>
      <c r="I30" s="14"/>
      <c r="J30" s="14"/>
      <c r="K30" s="83"/>
      <c r="L30" s="82">
        <v>1</v>
      </c>
      <c r="M30" s="14">
        <v>1</v>
      </c>
      <c r="N30" s="14"/>
      <c r="O30" s="83"/>
      <c r="P30" s="82"/>
      <c r="Q30" s="14">
        <v>1</v>
      </c>
      <c r="R30" s="14"/>
      <c r="S30" s="83">
        <v>1</v>
      </c>
      <c r="T30" s="82"/>
      <c r="U30" s="83"/>
      <c r="V30" s="82">
        <v>1</v>
      </c>
      <c r="W30" s="83">
        <v>1</v>
      </c>
      <c r="X30" s="93">
        <f t="shared" si="0"/>
        <v>8</v>
      </c>
    </row>
    <row r="31" spans="1:24" x14ac:dyDescent="0.2">
      <c r="A31" s="91" t="s">
        <v>34</v>
      </c>
      <c r="B31" s="90" t="s">
        <v>104</v>
      </c>
      <c r="C31" s="86">
        <v>10</v>
      </c>
      <c r="D31" s="82">
        <v>4</v>
      </c>
      <c r="E31" s="14">
        <v>3</v>
      </c>
      <c r="F31" s="14">
        <v>3</v>
      </c>
      <c r="G31" s="83"/>
      <c r="H31" s="82">
        <v>2</v>
      </c>
      <c r="I31" s="14">
        <v>3</v>
      </c>
      <c r="J31" s="14">
        <v>2</v>
      </c>
      <c r="K31" s="83">
        <v>3</v>
      </c>
      <c r="L31" s="82">
        <v>1</v>
      </c>
      <c r="M31" s="14"/>
      <c r="N31" s="14"/>
      <c r="O31" s="83"/>
      <c r="P31" s="82"/>
      <c r="Q31" s="14">
        <v>1</v>
      </c>
      <c r="R31" s="14"/>
      <c r="S31" s="83"/>
      <c r="T31" s="82">
        <v>5</v>
      </c>
      <c r="U31" s="83">
        <v>5</v>
      </c>
      <c r="V31" s="82"/>
      <c r="W31" s="83"/>
      <c r="X31" s="93">
        <f t="shared" si="0"/>
        <v>32</v>
      </c>
    </row>
    <row r="32" spans="1:24" x14ac:dyDescent="0.2">
      <c r="A32" s="89"/>
      <c r="B32" s="85"/>
      <c r="C32" s="87"/>
      <c r="D32" s="84"/>
      <c r="E32" s="67"/>
      <c r="F32" s="67"/>
      <c r="G32" s="85"/>
      <c r="H32" s="84"/>
      <c r="I32" s="67"/>
      <c r="J32" s="67"/>
      <c r="K32" s="92"/>
      <c r="L32" s="89"/>
      <c r="M32" s="70"/>
      <c r="N32" s="70"/>
      <c r="O32" s="92"/>
      <c r="P32" s="89"/>
      <c r="Q32" s="70"/>
      <c r="R32" s="70"/>
      <c r="S32" s="92"/>
      <c r="T32" s="89"/>
      <c r="U32" s="92"/>
      <c r="V32" s="89"/>
      <c r="W32" s="92"/>
      <c r="X32" s="93"/>
    </row>
    <row r="33" spans="1:24" ht="16" thickBot="1" x14ac:dyDescent="0.25">
      <c r="A33" s="106"/>
      <c r="B33" s="107"/>
      <c r="C33" s="108"/>
      <c r="D33" s="109"/>
      <c r="E33" s="110"/>
      <c r="F33" s="110"/>
      <c r="G33" s="107"/>
      <c r="H33" s="109"/>
      <c r="I33" s="110"/>
      <c r="J33" s="110"/>
      <c r="K33" s="111"/>
      <c r="L33" s="106"/>
      <c r="M33" s="112"/>
      <c r="N33" s="112"/>
      <c r="O33" s="111"/>
      <c r="P33" s="106"/>
      <c r="Q33" s="112"/>
      <c r="R33" s="112"/>
      <c r="S33" s="111"/>
      <c r="T33" s="106"/>
      <c r="U33" s="111"/>
      <c r="V33" s="106"/>
      <c r="W33" s="111"/>
      <c r="X33" s="113"/>
    </row>
    <row r="34" spans="1:24" x14ac:dyDescent="0.2">
      <c r="A34" s="150" t="s">
        <v>20</v>
      </c>
      <c r="B34" s="151"/>
      <c r="C34" s="114">
        <f>SUM(C3:C33)</f>
        <v>139</v>
      </c>
      <c r="D34" s="115">
        <f>SUM(D3:D33)</f>
        <v>23</v>
      </c>
      <c r="E34" s="116">
        <f t="shared" ref="E34:X34" si="1">SUM(E3:E33)</f>
        <v>21</v>
      </c>
      <c r="F34" s="116">
        <f t="shared" si="1"/>
        <v>23</v>
      </c>
      <c r="G34" s="117">
        <f t="shared" si="1"/>
        <v>0</v>
      </c>
      <c r="H34" s="115">
        <f t="shared" si="1"/>
        <v>17</v>
      </c>
      <c r="I34" s="116">
        <f t="shared" si="1"/>
        <v>17</v>
      </c>
      <c r="J34" s="116">
        <f t="shared" si="1"/>
        <v>17</v>
      </c>
      <c r="K34" s="117">
        <f t="shared" si="1"/>
        <v>16</v>
      </c>
      <c r="L34" s="115">
        <f t="shared" si="1"/>
        <v>17</v>
      </c>
      <c r="M34" s="116">
        <f t="shared" si="1"/>
        <v>17</v>
      </c>
      <c r="N34" s="116">
        <f t="shared" si="1"/>
        <v>17</v>
      </c>
      <c r="O34" s="117">
        <f t="shared" si="1"/>
        <v>0</v>
      </c>
      <c r="P34" s="115">
        <f t="shared" si="1"/>
        <v>16</v>
      </c>
      <c r="Q34" s="116">
        <f t="shared" si="1"/>
        <v>16</v>
      </c>
      <c r="R34" s="116">
        <f t="shared" si="1"/>
        <v>17</v>
      </c>
      <c r="S34" s="117">
        <f t="shared" si="1"/>
        <v>16</v>
      </c>
      <c r="T34" s="115">
        <f t="shared" si="1"/>
        <v>18</v>
      </c>
      <c r="U34" s="117">
        <f t="shared" si="1"/>
        <v>18</v>
      </c>
      <c r="V34" s="115">
        <f t="shared" si="1"/>
        <v>16</v>
      </c>
      <c r="W34" s="117">
        <f t="shared" si="1"/>
        <v>21</v>
      </c>
      <c r="X34" s="154">
        <f t="shared" si="1"/>
        <v>323</v>
      </c>
    </row>
    <row r="35" spans="1:24" ht="16" thickBot="1" x14ac:dyDescent="0.25">
      <c r="A35" s="152"/>
      <c r="B35" s="153"/>
      <c r="C35" s="88"/>
      <c r="D35" s="156">
        <f>D34+E34+F34+G34</f>
        <v>67</v>
      </c>
      <c r="E35" s="157"/>
      <c r="F35" s="157"/>
      <c r="G35" s="158"/>
      <c r="H35" s="159">
        <f t="shared" ref="H35" si="2">H34+I34+J34+K34</f>
        <v>67</v>
      </c>
      <c r="I35" s="157"/>
      <c r="J35" s="157"/>
      <c r="K35" s="158"/>
      <c r="L35" s="159">
        <f t="shared" ref="L35" si="3">L34+M34+N34+O34</f>
        <v>51</v>
      </c>
      <c r="M35" s="157"/>
      <c r="N35" s="157"/>
      <c r="O35" s="158"/>
      <c r="P35" s="159">
        <f t="shared" ref="P35" si="4">P34+Q34+R34+S34</f>
        <v>65</v>
      </c>
      <c r="Q35" s="157"/>
      <c r="R35" s="157"/>
      <c r="S35" s="158"/>
      <c r="T35" s="160"/>
      <c r="U35" s="161"/>
      <c r="V35" s="160"/>
      <c r="W35" s="161"/>
      <c r="X35" s="155"/>
    </row>
  </sheetData>
  <mergeCells count="17">
    <mergeCell ref="P1:S1"/>
    <mergeCell ref="V35:W35"/>
    <mergeCell ref="T1:U1"/>
    <mergeCell ref="V1:W1"/>
    <mergeCell ref="X1:X2"/>
    <mergeCell ref="A34:B35"/>
    <mergeCell ref="X34:X35"/>
    <mergeCell ref="D35:G35"/>
    <mergeCell ref="H35:K35"/>
    <mergeCell ref="L35:O35"/>
    <mergeCell ref="P35:S35"/>
    <mergeCell ref="T35:U35"/>
    <mergeCell ref="A1:B2"/>
    <mergeCell ref="C1:C2"/>
    <mergeCell ref="D1:G1"/>
    <mergeCell ref="H1:K1"/>
    <mergeCell ref="L1:O1"/>
  </mergeCells>
  <pageMargins left="0.7" right="0.7" top="0.75" bottom="0.75" header="0.3" footer="0.3"/>
  <ignoredErrors>
    <ignoredError sqref="X24:X31 X3:X2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838CF-8A1C-48F9-862B-B0D7FA82A6C9}">
  <dimension ref="A1:X85"/>
  <sheetViews>
    <sheetView topLeftCell="C1" zoomScaleNormal="100" zoomScalePageLayoutView="80" workbookViewId="0">
      <selection activeCell="F43" sqref="F43"/>
    </sheetView>
  </sheetViews>
  <sheetFormatPr baseColWidth="10" defaultColWidth="8.83203125" defaultRowHeight="16" x14ac:dyDescent="0.2"/>
  <cols>
    <col min="1" max="2" width="2" style="179" customWidth="1"/>
    <col min="3" max="3" width="2.83203125" style="179" customWidth="1"/>
    <col min="4" max="4" width="3.33203125" style="180" customWidth="1"/>
    <col min="5" max="5" width="6.83203125" style="177" customWidth="1"/>
    <col min="6" max="6" width="13.33203125" style="177" customWidth="1"/>
    <col min="7" max="7" width="13.83203125" style="177" customWidth="1"/>
    <col min="8" max="8" width="7.5" style="180" customWidth="1"/>
    <col min="9" max="11" width="5.83203125" style="180" customWidth="1"/>
    <col min="12" max="12" width="31.1640625" style="177" customWidth="1"/>
    <col min="13" max="14" width="2" style="179" customWidth="1"/>
    <col min="15" max="15" width="2.83203125" style="179" customWidth="1"/>
    <col min="16" max="16" width="4.33203125" style="180" bestFit="1" customWidth="1"/>
    <col min="17" max="17" width="6.83203125" style="177" customWidth="1"/>
    <col min="18" max="18" width="13.33203125" style="177" customWidth="1"/>
    <col min="19" max="19" width="13.83203125" style="177" customWidth="1"/>
    <col min="20" max="20" width="7.5" style="180" customWidth="1"/>
    <col min="21" max="23" width="5.83203125" style="180" customWidth="1"/>
    <col min="24" max="24" width="29.83203125" style="177" customWidth="1"/>
    <col min="25" max="16384" width="8.83203125" style="177"/>
  </cols>
  <sheetData>
    <row r="1" spans="1:24" ht="24" x14ac:dyDescent="0.3">
      <c r="A1" s="176" t="s">
        <v>394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 t="s">
        <v>394</v>
      </c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</row>
    <row r="2" spans="1:24" ht="21" x14ac:dyDescent="0.25">
      <c r="A2" s="178" t="s">
        <v>388</v>
      </c>
      <c r="M2" s="178" t="s">
        <v>388</v>
      </c>
    </row>
    <row r="3" spans="1:24" ht="21" x14ac:dyDescent="0.25">
      <c r="B3" s="178" t="s">
        <v>389</v>
      </c>
      <c r="N3" s="178" t="s">
        <v>392</v>
      </c>
    </row>
    <row r="4" spans="1:24" ht="21" x14ac:dyDescent="0.25">
      <c r="C4" s="178" t="s">
        <v>385</v>
      </c>
      <c r="F4" s="181">
        <v>0.375</v>
      </c>
      <c r="O4" s="178" t="s">
        <v>385</v>
      </c>
      <c r="R4" s="181">
        <v>0.375</v>
      </c>
    </row>
    <row r="5" spans="1:24" x14ac:dyDescent="0.2">
      <c r="E5" s="182" t="s">
        <v>4</v>
      </c>
      <c r="F5" s="182" t="s">
        <v>5</v>
      </c>
      <c r="G5" s="182" t="s">
        <v>6</v>
      </c>
      <c r="H5" s="183" t="s">
        <v>18</v>
      </c>
      <c r="I5" s="184" t="s">
        <v>390</v>
      </c>
      <c r="J5" s="184"/>
      <c r="K5" s="183" t="s">
        <v>8</v>
      </c>
      <c r="L5" s="182" t="s">
        <v>1</v>
      </c>
      <c r="Q5" s="182" t="s">
        <v>4</v>
      </c>
      <c r="R5" s="182" t="s">
        <v>5</v>
      </c>
      <c r="S5" s="182" t="s">
        <v>6</v>
      </c>
      <c r="T5" s="183" t="s">
        <v>18</v>
      </c>
      <c r="U5" s="184" t="s">
        <v>390</v>
      </c>
      <c r="V5" s="184"/>
      <c r="W5" s="183" t="s">
        <v>8</v>
      </c>
      <c r="X5" s="182" t="s">
        <v>1</v>
      </c>
    </row>
    <row r="7" spans="1:24" x14ac:dyDescent="0.2">
      <c r="D7" s="180">
        <v>1</v>
      </c>
      <c r="E7" s="180">
        <v>1035</v>
      </c>
      <c r="F7" s="177" t="s">
        <v>293</v>
      </c>
      <c r="G7" s="177" t="s">
        <v>184</v>
      </c>
      <c r="H7" s="180" t="s">
        <v>15</v>
      </c>
      <c r="K7" s="180" t="s">
        <v>57</v>
      </c>
      <c r="L7" s="177" t="s">
        <v>294</v>
      </c>
      <c r="P7" s="180">
        <v>1</v>
      </c>
      <c r="Q7" s="180">
        <v>1011</v>
      </c>
      <c r="R7" s="177" t="s">
        <v>212</v>
      </c>
      <c r="S7" s="177" t="s">
        <v>213</v>
      </c>
      <c r="T7" s="180" t="s">
        <v>54</v>
      </c>
      <c r="V7" s="180">
        <v>1976</v>
      </c>
      <c r="W7" s="180" t="s">
        <v>57</v>
      </c>
      <c r="X7" s="177" t="s">
        <v>234</v>
      </c>
    </row>
    <row r="8" spans="1:24" x14ac:dyDescent="0.2">
      <c r="D8" s="180">
        <v>2</v>
      </c>
      <c r="E8" s="180">
        <v>1003</v>
      </c>
      <c r="F8" s="177" t="s">
        <v>222</v>
      </c>
      <c r="G8" s="177" t="s">
        <v>209</v>
      </c>
      <c r="H8" s="180" t="s">
        <v>30</v>
      </c>
      <c r="J8" s="180">
        <v>2004</v>
      </c>
      <c r="K8" s="180" t="s">
        <v>57</v>
      </c>
      <c r="L8" s="177" t="s">
        <v>234</v>
      </c>
      <c r="P8" s="180">
        <v>2</v>
      </c>
      <c r="Q8" s="180">
        <v>1012</v>
      </c>
      <c r="R8" s="177" t="s">
        <v>208</v>
      </c>
      <c r="S8" s="177" t="s">
        <v>209</v>
      </c>
      <c r="T8" s="180" t="s">
        <v>15</v>
      </c>
      <c r="V8" s="180">
        <v>1985</v>
      </c>
      <c r="W8" s="180" t="s">
        <v>57</v>
      </c>
      <c r="X8" s="177" t="s">
        <v>234</v>
      </c>
    </row>
    <row r="9" spans="1:24" x14ac:dyDescent="0.2">
      <c r="D9" s="180">
        <v>3</v>
      </c>
      <c r="E9" s="180">
        <v>1007</v>
      </c>
      <c r="F9" s="177" t="s">
        <v>208</v>
      </c>
      <c r="G9" s="177" t="s">
        <v>225</v>
      </c>
      <c r="H9" s="180" t="s">
        <v>54</v>
      </c>
      <c r="J9" s="180">
        <v>1991</v>
      </c>
      <c r="K9" s="180" t="s">
        <v>57</v>
      </c>
      <c r="L9" s="177" t="s">
        <v>234</v>
      </c>
      <c r="P9" s="180">
        <v>3</v>
      </c>
      <c r="Q9" s="180">
        <v>1017</v>
      </c>
      <c r="R9" s="177" t="s">
        <v>169</v>
      </c>
      <c r="S9" s="177" t="s">
        <v>170</v>
      </c>
      <c r="T9" s="180" t="s">
        <v>41</v>
      </c>
      <c r="U9" s="180" t="s">
        <v>175</v>
      </c>
      <c r="V9" s="180">
        <v>2008</v>
      </c>
      <c r="W9" s="180" t="s">
        <v>57</v>
      </c>
      <c r="X9" s="177" t="s">
        <v>176</v>
      </c>
    </row>
    <row r="10" spans="1:24" x14ac:dyDescent="0.2">
      <c r="D10" s="180">
        <v>4</v>
      </c>
      <c r="E10" s="180">
        <v>1014</v>
      </c>
      <c r="F10" s="177" t="s">
        <v>216</v>
      </c>
      <c r="G10" s="177" t="s">
        <v>217</v>
      </c>
      <c r="H10" s="180" t="s">
        <v>15</v>
      </c>
      <c r="J10" s="180">
        <v>1997</v>
      </c>
      <c r="K10" s="180" t="s">
        <v>57</v>
      </c>
      <c r="L10" s="177" t="s">
        <v>234</v>
      </c>
      <c r="P10" s="180">
        <v>4</v>
      </c>
      <c r="Q10" s="180">
        <v>1020</v>
      </c>
      <c r="R10" s="177" t="s">
        <v>167</v>
      </c>
      <c r="S10" s="177" t="s">
        <v>168</v>
      </c>
      <c r="T10" s="180" t="s">
        <v>41</v>
      </c>
      <c r="U10" s="180" t="s">
        <v>174</v>
      </c>
      <c r="V10" s="180">
        <v>2007</v>
      </c>
      <c r="W10" s="180" t="s">
        <v>57</v>
      </c>
      <c r="X10" s="177" t="s">
        <v>176</v>
      </c>
    </row>
    <row r="11" spans="1:24" x14ac:dyDescent="0.2">
      <c r="D11" s="180">
        <v>5</v>
      </c>
      <c r="E11" s="180">
        <v>1049</v>
      </c>
      <c r="F11" s="177" t="s">
        <v>275</v>
      </c>
      <c r="G11" s="177" t="s">
        <v>276</v>
      </c>
      <c r="H11" s="180" t="s">
        <v>54</v>
      </c>
      <c r="I11" s="180" t="s">
        <v>279</v>
      </c>
      <c r="J11" s="180">
        <v>1966</v>
      </c>
      <c r="K11" s="180" t="s">
        <v>57</v>
      </c>
      <c r="L11" s="177" t="s">
        <v>274</v>
      </c>
      <c r="P11" s="180">
        <v>5</v>
      </c>
      <c r="Q11" s="180">
        <v>1021</v>
      </c>
      <c r="R11" s="177" t="s">
        <v>305</v>
      </c>
      <c r="S11" s="177" t="s">
        <v>306</v>
      </c>
      <c r="T11" s="180" t="s">
        <v>54</v>
      </c>
      <c r="U11" s="180" t="s">
        <v>65</v>
      </c>
      <c r="V11" s="180">
        <v>1993</v>
      </c>
      <c r="W11" s="180" t="s">
        <v>57</v>
      </c>
      <c r="X11" s="177" t="s">
        <v>114</v>
      </c>
    </row>
    <row r="12" spans="1:24" x14ac:dyDescent="0.2">
      <c r="D12" s="180">
        <v>6</v>
      </c>
      <c r="E12" s="180">
        <v>1071</v>
      </c>
      <c r="F12" s="177" t="s">
        <v>316</v>
      </c>
      <c r="G12" s="177" t="s">
        <v>317</v>
      </c>
      <c r="H12" s="180" t="s">
        <v>41</v>
      </c>
      <c r="I12" s="180" t="s">
        <v>334</v>
      </c>
      <c r="J12" s="180">
        <v>2003</v>
      </c>
      <c r="K12" s="180" t="s">
        <v>57</v>
      </c>
      <c r="L12" s="177" t="s">
        <v>307</v>
      </c>
      <c r="P12" s="180">
        <v>6</v>
      </c>
      <c r="Q12" s="180">
        <v>1027</v>
      </c>
      <c r="R12" s="177" t="s">
        <v>238</v>
      </c>
      <c r="S12" s="177" t="s">
        <v>229</v>
      </c>
      <c r="T12" s="180" t="s">
        <v>54</v>
      </c>
      <c r="V12" s="180">
        <v>1972</v>
      </c>
      <c r="W12" s="180" t="s">
        <v>57</v>
      </c>
      <c r="X12" s="177" t="s">
        <v>243</v>
      </c>
    </row>
    <row r="13" spans="1:24" x14ac:dyDescent="0.2">
      <c r="D13" s="180">
        <v>7</v>
      </c>
      <c r="E13" s="180">
        <v>1074</v>
      </c>
      <c r="F13" s="177" t="s">
        <v>322</v>
      </c>
      <c r="G13" s="177" t="s">
        <v>137</v>
      </c>
      <c r="H13" s="180" t="s">
        <v>54</v>
      </c>
      <c r="I13" s="180" t="s">
        <v>102</v>
      </c>
      <c r="J13" s="180">
        <v>2000</v>
      </c>
      <c r="K13" s="180" t="s">
        <v>57</v>
      </c>
      <c r="L13" s="177" t="s">
        <v>307</v>
      </c>
      <c r="P13" s="180">
        <v>7</v>
      </c>
      <c r="Q13" s="180">
        <v>1029</v>
      </c>
      <c r="R13" s="177" t="s">
        <v>283</v>
      </c>
      <c r="S13" s="177" t="s">
        <v>284</v>
      </c>
      <c r="T13" s="180" t="s">
        <v>54</v>
      </c>
      <c r="W13" s="180" t="s">
        <v>57</v>
      </c>
      <c r="X13" s="177" t="s">
        <v>294</v>
      </c>
    </row>
    <row r="14" spans="1:24" ht="13.75" customHeight="1" x14ac:dyDescent="0.2">
      <c r="D14" s="180">
        <v>8</v>
      </c>
      <c r="E14" s="180">
        <v>1079</v>
      </c>
      <c r="F14" s="177" t="s">
        <v>126</v>
      </c>
      <c r="G14" s="177" t="s">
        <v>127</v>
      </c>
      <c r="H14" s="180" t="s">
        <v>30</v>
      </c>
      <c r="I14" s="180" t="s">
        <v>141</v>
      </c>
      <c r="J14" s="180">
        <v>2005</v>
      </c>
      <c r="K14" s="180" t="s">
        <v>23</v>
      </c>
      <c r="L14" s="177" t="s">
        <v>147</v>
      </c>
      <c r="P14" s="180">
        <v>8</v>
      </c>
      <c r="Q14" s="180">
        <v>1139</v>
      </c>
      <c r="R14" s="177" t="s">
        <v>404</v>
      </c>
      <c r="S14" s="177" t="s">
        <v>405</v>
      </c>
      <c r="T14" s="180" t="s">
        <v>54</v>
      </c>
      <c r="V14" s="180">
        <v>1980</v>
      </c>
      <c r="W14" s="180" t="s">
        <v>57</v>
      </c>
      <c r="X14" s="177" t="s">
        <v>274</v>
      </c>
    </row>
    <row r="15" spans="1:24" ht="13.75" customHeight="1" x14ac:dyDescent="0.2">
      <c r="D15" s="180">
        <v>9</v>
      </c>
      <c r="E15" s="180">
        <v>1082</v>
      </c>
      <c r="F15" s="177" t="s">
        <v>132</v>
      </c>
      <c r="G15" s="177" t="s">
        <v>133</v>
      </c>
      <c r="H15" s="180" t="s">
        <v>54</v>
      </c>
      <c r="I15" s="180" t="s">
        <v>144</v>
      </c>
      <c r="J15" s="180">
        <v>1998</v>
      </c>
      <c r="K15" s="180" t="s">
        <v>23</v>
      </c>
      <c r="L15" s="177" t="s">
        <v>147</v>
      </c>
      <c r="P15" s="180">
        <v>9</v>
      </c>
      <c r="Q15" s="180">
        <v>1075</v>
      </c>
      <c r="R15" s="177" t="s">
        <v>323</v>
      </c>
      <c r="S15" s="177" t="s">
        <v>324</v>
      </c>
      <c r="T15" s="180" t="s">
        <v>41</v>
      </c>
      <c r="U15" s="180" t="s">
        <v>337</v>
      </c>
      <c r="V15" s="180">
        <v>2007</v>
      </c>
      <c r="W15" s="180" t="s">
        <v>57</v>
      </c>
      <c r="X15" s="177" t="s">
        <v>307</v>
      </c>
    </row>
    <row r="16" spans="1:24" x14ac:dyDescent="0.2">
      <c r="D16" s="180">
        <v>10</v>
      </c>
      <c r="E16" s="180">
        <v>1084</v>
      </c>
      <c r="F16" s="177" t="s">
        <v>120</v>
      </c>
      <c r="G16" s="177" t="s">
        <v>121</v>
      </c>
      <c r="H16" s="180" t="s">
        <v>15</v>
      </c>
      <c r="I16" s="180" t="s">
        <v>156</v>
      </c>
      <c r="J16" s="180">
        <v>2002</v>
      </c>
      <c r="K16" s="180" t="s">
        <v>23</v>
      </c>
      <c r="L16" s="177" t="s">
        <v>147</v>
      </c>
      <c r="P16" s="180">
        <v>10</v>
      </c>
      <c r="Q16" s="180">
        <v>1090</v>
      </c>
      <c r="R16" s="177" t="s">
        <v>60</v>
      </c>
      <c r="S16" s="177" t="s">
        <v>61</v>
      </c>
      <c r="T16" s="180" t="s">
        <v>54</v>
      </c>
      <c r="U16" s="180" t="s">
        <v>66</v>
      </c>
      <c r="V16" s="180">
        <v>1985</v>
      </c>
      <c r="W16" s="180" t="s">
        <v>23</v>
      </c>
      <c r="X16" s="177" t="s">
        <v>59</v>
      </c>
    </row>
    <row r="17" spans="1:24" x14ac:dyDescent="0.2">
      <c r="D17" s="180">
        <v>11</v>
      </c>
      <c r="E17" s="180">
        <v>1085</v>
      </c>
      <c r="F17" s="177" t="s">
        <v>122</v>
      </c>
      <c r="G17" s="177" t="s">
        <v>123</v>
      </c>
      <c r="H17" s="180" t="s">
        <v>15</v>
      </c>
      <c r="I17" s="180" t="s">
        <v>139</v>
      </c>
      <c r="J17" s="180">
        <v>1998</v>
      </c>
      <c r="K17" s="180" t="s">
        <v>23</v>
      </c>
      <c r="L17" s="177" t="s">
        <v>147</v>
      </c>
      <c r="P17" s="180">
        <v>11</v>
      </c>
      <c r="Q17" s="180">
        <v>1105</v>
      </c>
      <c r="R17" s="177" t="s">
        <v>248</v>
      </c>
      <c r="S17" s="177" t="s">
        <v>249</v>
      </c>
      <c r="T17" s="180" t="s">
        <v>30</v>
      </c>
      <c r="U17" s="180" t="s">
        <v>76</v>
      </c>
      <c r="V17" s="180">
        <v>2004</v>
      </c>
      <c r="W17" s="180" t="s">
        <v>252</v>
      </c>
      <c r="X17" s="177" t="s">
        <v>253</v>
      </c>
    </row>
    <row r="18" spans="1:24" x14ac:dyDescent="0.2">
      <c r="D18" s="180">
        <v>12</v>
      </c>
      <c r="E18" s="180">
        <v>1089</v>
      </c>
      <c r="F18" s="177" t="s">
        <v>158</v>
      </c>
      <c r="G18" s="177" t="s">
        <v>159</v>
      </c>
      <c r="H18" s="180" t="s">
        <v>41</v>
      </c>
      <c r="I18" s="180" t="s">
        <v>160</v>
      </c>
      <c r="J18" s="180">
        <v>2004</v>
      </c>
      <c r="K18" s="180" t="s">
        <v>23</v>
      </c>
      <c r="L18" s="177" t="s">
        <v>161</v>
      </c>
      <c r="P18" s="180">
        <v>12</v>
      </c>
      <c r="Q18" s="180">
        <v>1115</v>
      </c>
      <c r="R18" s="177" t="s">
        <v>82</v>
      </c>
      <c r="S18" s="177" t="s">
        <v>83</v>
      </c>
      <c r="T18" s="180" t="s">
        <v>54</v>
      </c>
      <c r="U18" s="180" t="s">
        <v>98</v>
      </c>
      <c r="V18" s="180">
        <v>1997</v>
      </c>
      <c r="W18" s="180" t="s">
        <v>34</v>
      </c>
      <c r="X18" s="177" t="s">
        <v>104</v>
      </c>
    </row>
    <row r="19" spans="1:24" x14ac:dyDescent="0.2">
      <c r="D19" s="180">
        <v>13</v>
      </c>
      <c r="E19" s="180">
        <v>1093</v>
      </c>
      <c r="F19" s="177" t="s">
        <v>28</v>
      </c>
      <c r="G19" s="177" t="s">
        <v>29</v>
      </c>
      <c r="H19" s="180" t="s">
        <v>30</v>
      </c>
      <c r="I19" s="180" t="s">
        <v>68</v>
      </c>
      <c r="J19" s="180">
        <v>2004</v>
      </c>
      <c r="K19" s="180" t="s">
        <v>23</v>
      </c>
      <c r="L19" s="177" t="s">
        <v>31</v>
      </c>
      <c r="P19" s="180">
        <v>13</v>
      </c>
      <c r="Q19" s="180">
        <v>1117</v>
      </c>
      <c r="R19" s="177" t="s">
        <v>339</v>
      </c>
      <c r="S19" s="177" t="s">
        <v>340</v>
      </c>
      <c r="T19" s="180" t="s">
        <v>15</v>
      </c>
      <c r="V19" s="180">
        <v>1997</v>
      </c>
      <c r="W19" s="180" t="s">
        <v>16</v>
      </c>
      <c r="X19" s="177" t="s">
        <v>373</v>
      </c>
    </row>
    <row r="20" spans="1:24" x14ac:dyDescent="0.2">
      <c r="D20" s="180">
        <v>14</v>
      </c>
      <c r="E20" s="180">
        <v>1095</v>
      </c>
      <c r="F20" s="177" t="s">
        <v>266</v>
      </c>
      <c r="G20" s="177" t="s">
        <v>267</v>
      </c>
      <c r="H20" s="180" t="s">
        <v>41</v>
      </c>
      <c r="J20" s="180">
        <v>2006</v>
      </c>
      <c r="K20" s="180" t="s">
        <v>16</v>
      </c>
      <c r="L20" s="177" t="s">
        <v>268</v>
      </c>
      <c r="P20" s="180">
        <v>14</v>
      </c>
      <c r="Q20" s="180">
        <v>1119</v>
      </c>
      <c r="R20" s="177" t="s">
        <v>343</v>
      </c>
      <c r="S20" s="177" t="s">
        <v>344</v>
      </c>
      <c r="T20" s="180" t="s">
        <v>15</v>
      </c>
      <c r="V20" s="180">
        <v>2004</v>
      </c>
      <c r="W20" s="180" t="s">
        <v>16</v>
      </c>
      <c r="X20" s="177" t="s">
        <v>373</v>
      </c>
    </row>
    <row r="21" spans="1:24" x14ac:dyDescent="0.2">
      <c r="D21" s="180">
        <v>15</v>
      </c>
      <c r="E21" s="180">
        <v>1097</v>
      </c>
      <c r="F21" s="177" t="s">
        <v>262</v>
      </c>
      <c r="G21" s="177" t="s">
        <v>263</v>
      </c>
      <c r="H21" s="180" t="s">
        <v>30</v>
      </c>
      <c r="J21" s="180">
        <v>2006</v>
      </c>
      <c r="K21" s="180" t="s">
        <v>16</v>
      </c>
      <c r="L21" s="177" t="s">
        <v>268</v>
      </c>
      <c r="P21" s="180">
        <v>15</v>
      </c>
      <c r="Q21" s="180">
        <v>1124</v>
      </c>
      <c r="R21" s="177" t="s">
        <v>352</v>
      </c>
      <c r="S21" s="177" t="s">
        <v>353</v>
      </c>
      <c r="T21" s="180" t="s">
        <v>41</v>
      </c>
      <c r="V21" s="180">
        <v>2007</v>
      </c>
      <c r="W21" s="180" t="s">
        <v>16</v>
      </c>
      <c r="X21" s="177" t="s">
        <v>373</v>
      </c>
    </row>
    <row r="22" spans="1:24" x14ac:dyDescent="0.2">
      <c r="D22" s="180">
        <v>16</v>
      </c>
      <c r="E22" s="180">
        <v>1098</v>
      </c>
      <c r="F22" s="177" t="s">
        <v>256</v>
      </c>
      <c r="G22" s="177" t="s">
        <v>257</v>
      </c>
      <c r="H22" s="180" t="s">
        <v>30</v>
      </c>
      <c r="J22" s="180">
        <v>2005</v>
      </c>
      <c r="K22" s="180" t="s">
        <v>16</v>
      </c>
      <c r="L22" s="177" t="s">
        <v>268</v>
      </c>
      <c r="P22" s="180">
        <v>16</v>
      </c>
      <c r="Q22" s="180">
        <v>1130</v>
      </c>
      <c r="R22" s="177" t="s">
        <v>364</v>
      </c>
      <c r="S22" s="177" t="s">
        <v>265</v>
      </c>
      <c r="T22" s="180" t="s">
        <v>30</v>
      </c>
      <c r="V22" s="180">
        <v>2006</v>
      </c>
      <c r="W22" s="180" t="s">
        <v>16</v>
      </c>
      <c r="X22" s="177" t="s">
        <v>373</v>
      </c>
    </row>
    <row r="23" spans="1:24" x14ac:dyDescent="0.2">
      <c r="D23" s="180">
        <v>17</v>
      </c>
      <c r="E23" s="180">
        <v>1107</v>
      </c>
      <c r="F23" s="177" t="s">
        <v>92</v>
      </c>
      <c r="G23" s="177" t="s">
        <v>93</v>
      </c>
      <c r="H23" s="180" t="s">
        <v>41</v>
      </c>
      <c r="I23" s="180" t="s">
        <v>102</v>
      </c>
      <c r="J23" s="180">
        <v>2004</v>
      </c>
      <c r="K23" s="180" t="s">
        <v>34</v>
      </c>
      <c r="L23" s="177" t="s">
        <v>104</v>
      </c>
      <c r="P23" s="180">
        <v>17</v>
      </c>
      <c r="Q23" s="180">
        <v>1133</v>
      </c>
      <c r="R23" s="177" t="s">
        <v>369</v>
      </c>
      <c r="S23" s="177" t="s">
        <v>370</v>
      </c>
      <c r="T23" s="180" t="s">
        <v>54</v>
      </c>
      <c r="V23" s="180">
        <v>1995</v>
      </c>
      <c r="W23" s="180" t="s">
        <v>16</v>
      </c>
      <c r="X23" s="177" t="s">
        <v>373</v>
      </c>
    </row>
    <row r="24" spans="1:24" x14ac:dyDescent="0.2">
      <c r="D24" s="180">
        <v>18</v>
      </c>
      <c r="E24" s="180">
        <v>1109</v>
      </c>
      <c r="F24" s="177" t="s">
        <v>84</v>
      </c>
      <c r="G24" s="177" t="s">
        <v>85</v>
      </c>
      <c r="H24" s="180" t="s">
        <v>30</v>
      </c>
      <c r="I24" s="180" t="s">
        <v>99</v>
      </c>
      <c r="J24" s="180">
        <v>2007</v>
      </c>
      <c r="K24" s="180" t="s">
        <v>34</v>
      </c>
      <c r="L24" s="177" t="s">
        <v>104</v>
      </c>
      <c r="P24" s="177"/>
      <c r="T24" s="177"/>
      <c r="U24" s="177"/>
      <c r="V24" s="177"/>
      <c r="W24" s="177"/>
    </row>
    <row r="25" spans="1:24" x14ac:dyDescent="0.2">
      <c r="D25" s="180">
        <v>19</v>
      </c>
      <c r="E25" s="180">
        <v>1111</v>
      </c>
      <c r="F25" s="177" t="s">
        <v>88</v>
      </c>
      <c r="G25" s="177" t="s">
        <v>89</v>
      </c>
      <c r="H25" s="180" t="s">
        <v>30</v>
      </c>
      <c r="I25" s="180" t="s">
        <v>100</v>
      </c>
      <c r="J25" s="180">
        <v>2004</v>
      </c>
      <c r="K25" s="180" t="s">
        <v>34</v>
      </c>
      <c r="L25" s="177" t="s">
        <v>104</v>
      </c>
      <c r="Q25" s="180"/>
    </row>
    <row r="26" spans="1:24" x14ac:dyDescent="0.2">
      <c r="D26" s="180">
        <v>20</v>
      </c>
      <c r="E26" s="180">
        <v>1113</v>
      </c>
      <c r="F26" s="177" t="s">
        <v>80</v>
      </c>
      <c r="G26" s="177" t="s">
        <v>81</v>
      </c>
      <c r="H26" s="180" t="s">
        <v>54</v>
      </c>
      <c r="I26" s="180" t="s">
        <v>97</v>
      </c>
      <c r="J26" s="180">
        <v>1991</v>
      </c>
      <c r="K26" s="180" t="s">
        <v>34</v>
      </c>
      <c r="L26" s="177" t="s">
        <v>104</v>
      </c>
      <c r="Q26" s="180"/>
    </row>
    <row r="27" spans="1:24" x14ac:dyDescent="0.2">
      <c r="D27" s="180">
        <v>21</v>
      </c>
      <c r="E27" s="180">
        <v>1127</v>
      </c>
      <c r="F27" s="177" t="s">
        <v>358</v>
      </c>
      <c r="G27" s="177" t="s">
        <v>359</v>
      </c>
      <c r="H27" s="180" t="s">
        <v>30</v>
      </c>
      <c r="J27" s="180">
        <v>2005</v>
      </c>
      <c r="K27" s="180" t="s">
        <v>16</v>
      </c>
      <c r="L27" s="177" t="s">
        <v>373</v>
      </c>
      <c r="Q27" s="180"/>
    </row>
    <row r="28" spans="1:24" x14ac:dyDescent="0.2">
      <c r="D28" s="180">
        <v>22</v>
      </c>
      <c r="E28" s="180">
        <v>1129</v>
      </c>
      <c r="F28" s="177" t="s">
        <v>362</v>
      </c>
      <c r="G28" s="177" t="s">
        <v>363</v>
      </c>
      <c r="H28" s="180" t="s">
        <v>30</v>
      </c>
      <c r="J28" s="180">
        <v>2008</v>
      </c>
      <c r="K28" s="180" t="s">
        <v>16</v>
      </c>
      <c r="L28" s="177" t="s">
        <v>373</v>
      </c>
      <c r="Q28" s="180"/>
    </row>
    <row r="29" spans="1:24" x14ac:dyDescent="0.2">
      <c r="D29" s="180">
        <v>23</v>
      </c>
      <c r="E29" s="180">
        <v>1135</v>
      </c>
      <c r="F29" s="177" t="s">
        <v>383</v>
      </c>
      <c r="G29" s="177" t="s">
        <v>384</v>
      </c>
      <c r="H29" s="180" t="s">
        <v>30</v>
      </c>
      <c r="J29" s="180">
        <v>2004</v>
      </c>
      <c r="K29" s="180" t="s">
        <v>16</v>
      </c>
      <c r="L29" s="177" t="s">
        <v>382</v>
      </c>
      <c r="Q29" s="180"/>
    </row>
    <row r="30" spans="1:24" ht="24" x14ac:dyDescent="0.3">
      <c r="A30" s="176" t="s">
        <v>394</v>
      </c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 t="s">
        <v>394</v>
      </c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</row>
    <row r="31" spans="1:24" ht="21" x14ac:dyDescent="0.25">
      <c r="A31" s="178" t="s">
        <v>388</v>
      </c>
      <c r="M31" s="178" t="s">
        <v>388</v>
      </c>
    </row>
    <row r="32" spans="1:24" ht="21" x14ac:dyDescent="0.25">
      <c r="B32" s="178" t="s">
        <v>389</v>
      </c>
      <c r="N32" s="178" t="s">
        <v>392</v>
      </c>
    </row>
    <row r="33" spans="3:24" ht="21" x14ac:dyDescent="0.25">
      <c r="C33" s="178" t="s">
        <v>386</v>
      </c>
      <c r="F33" s="181">
        <v>0.45833333333333331</v>
      </c>
      <c r="O33" s="178" t="s">
        <v>386</v>
      </c>
      <c r="R33" s="181">
        <v>0.45833333333333331</v>
      </c>
    </row>
    <row r="34" spans="3:24" x14ac:dyDescent="0.2">
      <c r="E34" s="182" t="s">
        <v>4</v>
      </c>
      <c r="F34" s="182" t="s">
        <v>5</v>
      </c>
      <c r="G34" s="182" t="s">
        <v>6</v>
      </c>
      <c r="H34" s="183" t="s">
        <v>18</v>
      </c>
      <c r="I34" s="184" t="s">
        <v>390</v>
      </c>
      <c r="J34" s="184"/>
      <c r="K34" s="183" t="s">
        <v>8</v>
      </c>
      <c r="L34" s="182" t="s">
        <v>1</v>
      </c>
      <c r="Q34" s="182" t="s">
        <v>4</v>
      </c>
      <c r="R34" s="182" t="s">
        <v>5</v>
      </c>
      <c r="S34" s="182" t="s">
        <v>6</v>
      </c>
      <c r="T34" s="183" t="s">
        <v>18</v>
      </c>
      <c r="U34" s="184" t="s">
        <v>390</v>
      </c>
      <c r="V34" s="184"/>
      <c r="W34" s="183" t="s">
        <v>8</v>
      </c>
      <c r="X34" s="182" t="s">
        <v>1</v>
      </c>
    </row>
    <row r="35" spans="3:24" x14ac:dyDescent="0.2">
      <c r="D35" s="180">
        <v>1</v>
      </c>
      <c r="E35" s="180"/>
      <c r="P35" s="180">
        <v>1</v>
      </c>
      <c r="Q35" s="180">
        <v>1005</v>
      </c>
      <c r="R35" s="177" t="s">
        <v>210</v>
      </c>
      <c r="S35" s="177" t="s">
        <v>211</v>
      </c>
      <c r="T35" s="180" t="s">
        <v>30</v>
      </c>
      <c r="V35" s="180">
        <v>2007</v>
      </c>
      <c r="W35" s="180" t="s">
        <v>57</v>
      </c>
      <c r="X35" s="177" t="s">
        <v>234</v>
      </c>
    </row>
    <row r="36" spans="3:24" x14ac:dyDescent="0.2">
      <c r="D36" s="180">
        <v>2</v>
      </c>
      <c r="E36" s="180">
        <v>1002</v>
      </c>
      <c r="F36" s="177" t="s">
        <v>220</v>
      </c>
      <c r="G36" s="177" t="s">
        <v>221</v>
      </c>
      <c r="H36" s="180" t="s">
        <v>30</v>
      </c>
      <c r="J36" s="180">
        <v>2004</v>
      </c>
      <c r="K36" s="180" t="s">
        <v>57</v>
      </c>
      <c r="L36" s="177" t="s">
        <v>234</v>
      </c>
      <c r="P36" s="180">
        <v>2</v>
      </c>
      <c r="Q36" s="180">
        <v>1008</v>
      </c>
      <c r="R36" s="177" t="s">
        <v>214</v>
      </c>
      <c r="S36" s="177" t="s">
        <v>215</v>
      </c>
      <c r="T36" s="180" t="s">
        <v>54</v>
      </c>
      <c r="V36" s="180">
        <v>1958</v>
      </c>
      <c r="W36" s="180" t="s">
        <v>57</v>
      </c>
      <c r="X36" s="177" t="s">
        <v>234</v>
      </c>
    </row>
    <row r="37" spans="3:24" x14ac:dyDescent="0.2">
      <c r="D37" s="180">
        <v>3</v>
      </c>
      <c r="E37" s="180">
        <v>1004</v>
      </c>
      <c r="F37" s="177" t="s">
        <v>218</v>
      </c>
      <c r="G37" s="177" t="s">
        <v>219</v>
      </c>
      <c r="H37" s="180" t="s">
        <v>30</v>
      </c>
      <c r="J37" s="180">
        <v>2003</v>
      </c>
      <c r="K37" s="180" t="s">
        <v>57</v>
      </c>
      <c r="L37" s="177" t="s">
        <v>234</v>
      </c>
      <c r="P37" s="180">
        <v>3</v>
      </c>
      <c r="Q37" s="180">
        <v>1013</v>
      </c>
      <c r="R37" s="177" t="s">
        <v>204</v>
      </c>
      <c r="S37" s="177" t="s">
        <v>205</v>
      </c>
      <c r="T37" s="180" t="s">
        <v>15</v>
      </c>
      <c r="V37" s="180">
        <v>1976</v>
      </c>
      <c r="W37" s="180" t="s">
        <v>57</v>
      </c>
      <c r="X37" s="177" t="s">
        <v>234</v>
      </c>
    </row>
    <row r="38" spans="3:24" x14ac:dyDescent="0.2">
      <c r="D38" s="180">
        <v>4</v>
      </c>
      <c r="E38" s="180">
        <v>1006</v>
      </c>
      <c r="F38" s="177" t="s">
        <v>223</v>
      </c>
      <c r="G38" s="177" t="s">
        <v>224</v>
      </c>
      <c r="H38" s="180" t="s">
        <v>30</v>
      </c>
      <c r="J38" s="180">
        <v>2006</v>
      </c>
      <c r="K38" s="180" t="s">
        <v>57</v>
      </c>
      <c r="L38" s="177" t="s">
        <v>234</v>
      </c>
      <c r="P38" s="180">
        <v>4</v>
      </c>
      <c r="Q38" s="180">
        <v>1018</v>
      </c>
      <c r="R38" s="177" t="s">
        <v>165</v>
      </c>
      <c r="S38" s="177" t="s">
        <v>166</v>
      </c>
      <c r="T38" s="180" t="s">
        <v>41</v>
      </c>
      <c r="U38" s="180" t="s">
        <v>173</v>
      </c>
      <c r="V38" s="180">
        <v>2009</v>
      </c>
      <c r="W38" s="180" t="s">
        <v>57</v>
      </c>
      <c r="X38" s="177" t="s">
        <v>176</v>
      </c>
    </row>
    <row r="39" spans="3:24" x14ac:dyDescent="0.2">
      <c r="D39" s="180">
        <v>5</v>
      </c>
      <c r="E39" s="180"/>
      <c r="P39" s="180">
        <v>5</v>
      </c>
      <c r="Q39" s="180">
        <v>1022</v>
      </c>
      <c r="R39" s="177" t="s">
        <v>303</v>
      </c>
      <c r="S39" s="177" t="s">
        <v>304</v>
      </c>
      <c r="T39" s="180" t="s">
        <v>54</v>
      </c>
      <c r="V39" s="180">
        <v>1977</v>
      </c>
      <c r="W39" s="180" t="s">
        <v>57</v>
      </c>
      <c r="X39" s="177" t="s">
        <v>114</v>
      </c>
    </row>
    <row r="40" spans="3:24" x14ac:dyDescent="0.2">
      <c r="D40" s="180">
        <v>6</v>
      </c>
      <c r="E40" s="180">
        <v>1016</v>
      </c>
      <c r="F40" s="177" t="s">
        <v>171</v>
      </c>
      <c r="G40" s="177" t="s">
        <v>172</v>
      </c>
      <c r="H40" s="180" t="s">
        <v>41</v>
      </c>
      <c r="I40" s="180" t="s">
        <v>113</v>
      </c>
      <c r="J40" s="180">
        <v>2007</v>
      </c>
      <c r="K40" s="180" t="s">
        <v>57</v>
      </c>
      <c r="L40" s="177" t="s">
        <v>176</v>
      </c>
      <c r="P40" s="180">
        <v>6</v>
      </c>
      <c r="Q40" s="180">
        <v>1024</v>
      </c>
      <c r="R40" s="177" t="s">
        <v>237</v>
      </c>
      <c r="S40" s="177" t="s">
        <v>235</v>
      </c>
      <c r="T40" s="180" t="s">
        <v>41</v>
      </c>
      <c r="U40" s="180" t="s">
        <v>241</v>
      </c>
      <c r="V40" s="180">
        <v>2006</v>
      </c>
      <c r="W40" s="180" t="s">
        <v>57</v>
      </c>
      <c r="X40" s="177" t="s">
        <v>243</v>
      </c>
    </row>
    <row r="41" spans="3:24" x14ac:dyDescent="0.2">
      <c r="D41" s="180">
        <v>7</v>
      </c>
      <c r="E41" s="180">
        <v>1025</v>
      </c>
      <c r="F41" s="177" t="s">
        <v>240</v>
      </c>
      <c r="G41" s="177" t="s">
        <v>236</v>
      </c>
      <c r="H41" s="180" t="s">
        <v>30</v>
      </c>
      <c r="I41" s="180" t="s">
        <v>242</v>
      </c>
      <c r="J41" s="180">
        <v>2004</v>
      </c>
      <c r="K41" s="180" t="s">
        <v>57</v>
      </c>
      <c r="L41" s="177" t="s">
        <v>243</v>
      </c>
      <c r="P41" s="180">
        <v>7</v>
      </c>
      <c r="Q41" s="180">
        <v>1032</v>
      </c>
      <c r="R41" s="177" t="s">
        <v>287</v>
      </c>
      <c r="S41" s="177" t="s">
        <v>288</v>
      </c>
      <c r="T41" s="180" t="s">
        <v>54</v>
      </c>
      <c r="W41" s="180" t="s">
        <v>57</v>
      </c>
      <c r="X41" s="177" t="s">
        <v>294</v>
      </c>
    </row>
    <row r="42" spans="3:24" x14ac:dyDescent="0.2">
      <c r="D42" s="180">
        <v>8</v>
      </c>
      <c r="E42" s="180">
        <v>1050</v>
      </c>
      <c r="F42" s="177" t="s">
        <v>277</v>
      </c>
      <c r="G42" s="177" t="s">
        <v>278</v>
      </c>
      <c r="H42" s="180" t="s">
        <v>54</v>
      </c>
      <c r="I42" s="180" t="s">
        <v>280</v>
      </c>
      <c r="J42" s="180">
        <v>1976</v>
      </c>
      <c r="K42" s="180" t="s">
        <v>57</v>
      </c>
      <c r="L42" s="177" t="s">
        <v>274</v>
      </c>
      <c r="P42" s="180">
        <v>8</v>
      </c>
      <c r="Q42" s="180">
        <v>1055</v>
      </c>
      <c r="R42" s="177" t="s">
        <v>44</v>
      </c>
      <c r="S42" s="177" t="s">
        <v>45</v>
      </c>
      <c r="T42" s="180" t="s">
        <v>41</v>
      </c>
      <c r="V42" s="180">
        <v>2007</v>
      </c>
      <c r="W42" s="180" t="s">
        <v>57</v>
      </c>
      <c r="X42" s="177" t="s">
        <v>58</v>
      </c>
    </row>
    <row r="43" spans="3:24" x14ac:dyDescent="0.2">
      <c r="D43" s="180">
        <v>9</v>
      </c>
      <c r="E43" s="180">
        <v>1070</v>
      </c>
      <c r="F43" s="177" t="s">
        <v>314</v>
      </c>
      <c r="G43" s="177" t="s">
        <v>315</v>
      </c>
      <c r="H43" s="180" t="s">
        <v>54</v>
      </c>
      <c r="I43" s="180" t="s">
        <v>333</v>
      </c>
      <c r="J43" s="180">
        <v>2002</v>
      </c>
      <c r="K43" s="180" t="s">
        <v>57</v>
      </c>
      <c r="L43" s="177" t="s">
        <v>307</v>
      </c>
      <c r="P43" s="180">
        <v>9</v>
      </c>
      <c r="Q43" s="180">
        <v>1065</v>
      </c>
      <c r="R43" s="177" t="s">
        <v>71</v>
      </c>
      <c r="S43" s="177" t="s">
        <v>72</v>
      </c>
      <c r="T43" s="180" t="s">
        <v>41</v>
      </c>
      <c r="U43" s="180" t="s">
        <v>75</v>
      </c>
      <c r="V43" s="180">
        <v>2004</v>
      </c>
      <c r="W43" s="180" t="s">
        <v>57</v>
      </c>
      <c r="X43" s="177" t="s">
        <v>77</v>
      </c>
    </row>
    <row r="44" spans="3:24" x14ac:dyDescent="0.2">
      <c r="D44" s="180">
        <v>10</v>
      </c>
      <c r="E44" s="180">
        <v>1073</v>
      </c>
      <c r="F44" s="177" t="s">
        <v>320</v>
      </c>
      <c r="G44" s="177" t="s">
        <v>321</v>
      </c>
      <c r="H44" s="180" t="s">
        <v>41</v>
      </c>
      <c r="I44" s="180" t="s">
        <v>336</v>
      </c>
      <c r="J44" s="180">
        <v>2006</v>
      </c>
      <c r="K44" s="180" t="s">
        <v>57</v>
      </c>
      <c r="L44" s="177" t="s">
        <v>307</v>
      </c>
      <c r="P44" s="180">
        <v>10</v>
      </c>
      <c r="Q44" s="180">
        <v>1069</v>
      </c>
      <c r="R44" s="177" t="s">
        <v>312</v>
      </c>
      <c r="S44" s="177" t="s">
        <v>313</v>
      </c>
      <c r="T44" s="180" t="s">
        <v>30</v>
      </c>
      <c r="U44" s="180" t="s">
        <v>332</v>
      </c>
      <c r="V44" s="180">
        <v>2009</v>
      </c>
      <c r="W44" s="180" t="s">
        <v>57</v>
      </c>
      <c r="X44" s="177" t="s">
        <v>307</v>
      </c>
    </row>
    <row r="45" spans="3:24" x14ac:dyDescent="0.2">
      <c r="D45" s="180">
        <v>11</v>
      </c>
      <c r="E45" s="180">
        <v>1077</v>
      </c>
      <c r="F45" s="177" t="s">
        <v>134</v>
      </c>
      <c r="G45" s="177" t="s">
        <v>135</v>
      </c>
      <c r="H45" s="180" t="s">
        <v>41</v>
      </c>
      <c r="I45" s="180" t="s">
        <v>145</v>
      </c>
      <c r="J45" s="180">
        <v>2002</v>
      </c>
      <c r="K45" s="180" t="s">
        <v>23</v>
      </c>
      <c r="L45" s="177" t="s">
        <v>147</v>
      </c>
      <c r="P45" s="180">
        <v>11</v>
      </c>
      <c r="Q45" s="180">
        <v>1103</v>
      </c>
      <c r="R45" s="177" t="s">
        <v>13</v>
      </c>
      <c r="S45" s="177" t="s">
        <v>14</v>
      </c>
      <c r="T45" s="180" t="s">
        <v>15</v>
      </c>
      <c r="U45" s="180" t="s">
        <v>17</v>
      </c>
      <c r="V45" s="180">
        <v>1971</v>
      </c>
      <c r="W45" s="180" t="s">
        <v>16</v>
      </c>
      <c r="X45" s="177" t="s">
        <v>19</v>
      </c>
    </row>
    <row r="46" spans="3:24" x14ac:dyDescent="0.2">
      <c r="D46" s="180">
        <v>12</v>
      </c>
      <c r="E46" s="180">
        <v>1080</v>
      </c>
      <c r="F46" s="177" t="s">
        <v>128</v>
      </c>
      <c r="G46" s="177" t="s">
        <v>129</v>
      </c>
      <c r="H46" s="180" t="s">
        <v>30</v>
      </c>
      <c r="I46" s="180" t="s">
        <v>142</v>
      </c>
      <c r="J46" s="180">
        <v>2003</v>
      </c>
      <c r="K46" s="180" t="s">
        <v>23</v>
      </c>
      <c r="L46" s="177" t="s">
        <v>147</v>
      </c>
      <c r="P46" s="180">
        <v>12</v>
      </c>
      <c r="Q46" s="180">
        <v>1104</v>
      </c>
      <c r="R46" s="177" t="s">
        <v>246</v>
      </c>
      <c r="S46" s="177" t="s">
        <v>247</v>
      </c>
      <c r="T46" s="180" t="s">
        <v>41</v>
      </c>
      <c r="U46" s="180" t="s">
        <v>251</v>
      </c>
      <c r="V46" s="180">
        <v>2005</v>
      </c>
      <c r="W46" s="180" t="s">
        <v>252</v>
      </c>
      <c r="X46" s="177" t="s">
        <v>253</v>
      </c>
    </row>
    <row r="47" spans="3:24" x14ac:dyDescent="0.2">
      <c r="D47" s="180">
        <v>13</v>
      </c>
      <c r="E47" s="180">
        <v>1086</v>
      </c>
      <c r="F47" s="177" t="s">
        <v>124</v>
      </c>
      <c r="G47" s="177" t="s">
        <v>125</v>
      </c>
      <c r="H47" s="180" t="s">
        <v>15</v>
      </c>
      <c r="I47" s="180" t="s">
        <v>140</v>
      </c>
      <c r="J47" s="180">
        <v>1998</v>
      </c>
      <c r="K47" s="180" t="s">
        <v>23</v>
      </c>
      <c r="L47" s="177" t="s">
        <v>147</v>
      </c>
      <c r="P47" s="180">
        <v>13</v>
      </c>
      <c r="Q47" s="180">
        <v>1118</v>
      </c>
      <c r="R47" s="177" t="s">
        <v>341</v>
      </c>
      <c r="S47" s="177" t="s">
        <v>342</v>
      </c>
      <c r="T47" s="180" t="s">
        <v>15</v>
      </c>
      <c r="V47" s="180">
        <v>2000</v>
      </c>
      <c r="W47" s="180" t="s">
        <v>16</v>
      </c>
      <c r="X47" s="177" t="s">
        <v>373</v>
      </c>
    </row>
    <row r="48" spans="3:24" x14ac:dyDescent="0.2">
      <c r="D48" s="180">
        <v>14</v>
      </c>
      <c r="E48" s="180">
        <v>1087</v>
      </c>
      <c r="F48" s="177" t="s">
        <v>115</v>
      </c>
      <c r="G48" s="177" t="s">
        <v>116</v>
      </c>
      <c r="H48" s="180" t="s">
        <v>54</v>
      </c>
      <c r="I48" s="180" t="s">
        <v>155</v>
      </c>
      <c r="J48" s="180">
        <v>2001</v>
      </c>
      <c r="K48" s="180" t="s">
        <v>23</v>
      </c>
      <c r="L48" s="177" t="s">
        <v>117</v>
      </c>
      <c r="P48" s="180">
        <v>14</v>
      </c>
      <c r="Q48" s="180">
        <v>1122</v>
      </c>
      <c r="R48" s="177" t="s">
        <v>349</v>
      </c>
      <c r="S48" s="177" t="s">
        <v>269</v>
      </c>
      <c r="T48" s="180" t="s">
        <v>54</v>
      </c>
      <c r="V48" s="180">
        <v>2000</v>
      </c>
      <c r="W48" s="180" t="s">
        <v>16</v>
      </c>
      <c r="X48" s="177" t="s">
        <v>373</v>
      </c>
    </row>
    <row r="49" spans="1:24" x14ac:dyDescent="0.2">
      <c r="D49" s="180">
        <v>15</v>
      </c>
      <c r="E49" s="180">
        <v>1092</v>
      </c>
      <c r="F49" s="177" t="s">
        <v>109</v>
      </c>
      <c r="G49" s="177" t="s">
        <v>110</v>
      </c>
      <c r="H49" s="180" t="s">
        <v>30</v>
      </c>
      <c r="I49" s="180" t="s">
        <v>154</v>
      </c>
      <c r="J49" s="180" t="s">
        <v>23</v>
      </c>
      <c r="K49" s="180" t="s">
        <v>23</v>
      </c>
      <c r="L49" s="177" t="s">
        <v>31</v>
      </c>
      <c r="P49" s="180">
        <v>15</v>
      </c>
      <c r="Q49" s="180">
        <v>1125</v>
      </c>
      <c r="R49" s="177" t="s">
        <v>354</v>
      </c>
      <c r="S49" s="177" t="s">
        <v>355</v>
      </c>
      <c r="T49" s="180" t="s">
        <v>41</v>
      </c>
      <c r="V49" s="180">
        <v>2004</v>
      </c>
      <c r="W49" s="180" t="s">
        <v>16</v>
      </c>
      <c r="X49" s="177" t="s">
        <v>373</v>
      </c>
    </row>
    <row r="50" spans="1:24" x14ac:dyDescent="0.2">
      <c r="D50" s="180">
        <v>16</v>
      </c>
      <c r="E50" s="180">
        <v>1096</v>
      </c>
      <c r="F50" s="177" t="s">
        <v>264</v>
      </c>
      <c r="G50" s="177" t="s">
        <v>265</v>
      </c>
      <c r="H50" s="180" t="s">
        <v>30</v>
      </c>
      <c r="J50" s="180">
        <v>2006</v>
      </c>
      <c r="K50" s="180" t="s">
        <v>16</v>
      </c>
      <c r="L50" s="177" t="s">
        <v>268</v>
      </c>
      <c r="P50" s="180">
        <v>16</v>
      </c>
      <c r="Q50" s="180">
        <v>1131</v>
      </c>
      <c r="R50" s="177" t="s">
        <v>365</v>
      </c>
      <c r="S50" s="177" t="s">
        <v>366</v>
      </c>
      <c r="T50" s="180" t="s">
        <v>30</v>
      </c>
      <c r="V50" s="180">
        <v>2005</v>
      </c>
      <c r="W50" s="180" t="s">
        <v>16</v>
      </c>
      <c r="X50" s="177" t="s">
        <v>373</v>
      </c>
    </row>
    <row r="51" spans="1:24" x14ac:dyDescent="0.2">
      <c r="D51" s="180">
        <v>17</v>
      </c>
      <c r="E51" s="180">
        <v>1100</v>
      </c>
      <c r="F51" s="177" t="s">
        <v>258</v>
      </c>
      <c r="G51" s="177" t="s">
        <v>259</v>
      </c>
      <c r="H51" s="180" t="s">
        <v>30</v>
      </c>
      <c r="J51" s="180">
        <v>2005</v>
      </c>
      <c r="K51" s="180" t="s">
        <v>16</v>
      </c>
      <c r="L51" s="177" t="s">
        <v>268</v>
      </c>
      <c r="P51" s="180">
        <v>17</v>
      </c>
      <c r="Q51" s="180">
        <v>1134</v>
      </c>
      <c r="R51" s="177" t="s">
        <v>371</v>
      </c>
      <c r="S51" s="177" t="s">
        <v>372</v>
      </c>
      <c r="T51" s="180" t="s">
        <v>54</v>
      </c>
      <c r="V51" s="180">
        <v>1995</v>
      </c>
      <c r="W51" s="180" t="s">
        <v>16</v>
      </c>
      <c r="X51" s="177" t="s">
        <v>373</v>
      </c>
    </row>
    <row r="52" spans="1:24" x14ac:dyDescent="0.2">
      <c r="D52" s="180">
        <v>18</v>
      </c>
      <c r="E52" s="180">
        <v>1101</v>
      </c>
      <c r="F52" s="177" t="s">
        <v>260</v>
      </c>
      <c r="G52" s="177" t="s">
        <v>261</v>
      </c>
      <c r="H52" s="180" t="s">
        <v>30</v>
      </c>
      <c r="J52" s="180">
        <v>2005</v>
      </c>
      <c r="K52" s="180" t="s">
        <v>16</v>
      </c>
      <c r="L52" s="177" t="s">
        <v>268</v>
      </c>
      <c r="Q52" s="180"/>
    </row>
    <row r="53" spans="1:24" x14ac:dyDescent="0.2">
      <c r="D53" s="180">
        <v>19</v>
      </c>
      <c r="E53" s="180">
        <v>1106</v>
      </c>
      <c r="F53" s="177" t="s">
        <v>244</v>
      </c>
      <c r="G53" s="177" t="s">
        <v>245</v>
      </c>
      <c r="H53" s="180" t="s">
        <v>15</v>
      </c>
      <c r="I53" s="180" t="s">
        <v>250</v>
      </c>
      <c r="J53" s="180">
        <v>2002</v>
      </c>
      <c r="K53" s="180" t="s">
        <v>252</v>
      </c>
      <c r="L53" s="177" t="s">
        <v>253</v>
      </c>
      <c r="Q53" s="180"/>
    </row>
    <row r="54" spans="1:24" x14ac:dyDescent="0.2">
      <c r="D54" s="180">
        <v>20</v>
      </c>
      <c r="E54" s="180">
        <v>1110</v>
      </c>
      <c r="F54" s="177" t="s">
        <v>90</v>
      </c>
      <c r="G54" s="177" t="s">
        <v>91</v>
      </c>
      <c r="H54" s="180" t="s">
        <v>30</v>
      </c>
      <c r="I54" s="180" t="s">
        <v>101</v>
      </c>
      <c r="J54" s="180">
        <v>2007</v>
      </c>
      <c r="K54" s="180" t="s">
        <v>34</v>
      </c>
      <c r="L54" s="177" t="s">
        <v>104</v>
      </c>
      <c r="Q54" s="180"/>
    </row>
    <row r="55" spans="1:24" x14ac:dyDescent="0.2">
      <c r="D55" s="180">
        <v>21</v>
      </c>
      <c r="E55" s="180">
        <v>1114</v>
      </c>
      <c r="F55" s="177" t="s">
        <v>78</v>
      </c>
      <c r="G55" s="177" t="s">
        <v>79</v>
      </c>
      <c r="H55" s="180" t="s">
        <v>54</v>
      </c>
      <c r="I55" s="180" t="s">
        <v>96</v>
      </c>
      <c r="J55" s="180">
        <v>1995</v>
      </c>
      <c r="K55" s="180" t="s">
        <v>34</v>
      </c>
      <c r="L55" s="177" t="s">
        <v>104</v>
      </c>
      <c r="Q55" s="180"/>
    </row>
    <row r="56" spans="1:24" x14ac:dyDescent="0.2">
      <c r="D56" s="180">
        <v>22</v>
      </c>
      <c r="E56" s="180">
        <v>1116</v>
      </c>
      <c r="F56" s="177" t="s">
        <v>94</v>
      </c>
      <c r="G56" s="177" t="s">
        <v>95</v>
      </c>
      <c r="H56" s="180" t="s">
        <v>15</v>
      </c>
      <c r="I56" s="180" t="s">
        <v>103</v>
      </c>
      <c r="J56" s="180">
        <v>2000</v>
      </c>
      <c r="K56" s="180" t="s">
        <v>34</v>
      </c>
      <c r="L56" s="177" t="s">
        <v>104</v>
      </c>
      <c r="Q56" s="180"/>
    </row>
    <row r="57" spans="1:24" x14ac:dyDescent="0.2">
      <c r="D57" s="180">
        <v>23</v>
      </c>
      <c r="E57" s="180">
        <v>1128</v>
      </c>
      <c r="F57" s="177" t="s">
        <v>360</v>
      </c>
      <c r="G57" s="177" t="s">
        <v>361</v>
      </c>
      <c r="H57" s="180" t="s">
        <v>30</v>
      </c>
      <c r="J57" s="180">
        <v>2005</v>
      </c>
      <c r="K57" s="180" t="s">
        <v>16</v>
      </c>
      <c r="L57" s="177" t="s">
        <v>373</v>
      </c>
      <c r="Q57" s="180"/>
    </row>
    <row r="58" spans="1:24" ht="24" x14ac:dyDescent="0.3">
      <c r="A58" s="176" t="s">
        <v>394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 t="s">
        <v>394</v>
      </c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</row>
    <row r="59" spans="1:24" ht="21" x14ac:dyDescent="0.25">
      <c r="A59" s="178" t="s">
        <v>388</v>
      </c>
      <c r="M59" s="178" t="s">
        <v>388</v>
      </c>
    </row>
    <row r="60" spans="1:24" ht="21" x14ac:dyDescent="0.25">
      <c r="B60" s="178" t="s">
        <v>389</v>
      </c>
      <c r="N60" s="178" t="s">
        <v>392</v>
      </c>
    </row>
    <row r="61" spans="1:24" ht="21" x14ac:dyDescent="0.25">
      <c r="C61" s="178" t="s">
        <v>387</v>
      </c>
      <c r="F61" s="181">
        <v>0.54166666666666663</v>
      </c>
      <c r="O61" s="178" t="s">
        <v>387</v>
      </c>
      <c r="R61" s="181">
        <v>0.54166666666666663</v>
      </c>
    </row>
    <row r="62" spans="1:24" x14ac:dyDescent="0.2">
      <c r="E62" s="182" t="s">
        <v>4</v>
      </c>
      <c r="F62" s="182" t="s">
        <v>5</v>
      </c>
      <c r="G62" s="182" t="s">
        <v>6</v>
      </c>
      <c r="H62" s="183" t="s">
        <v>18</v>
      </c>
      <c r="I62" s="184" t="s">
        <v>390</v>
      </c>
      <c r="J62" s="184"/>
      <c r="K62" s="183" t="s">
        <v>8</v>
      </c>
      <c r="L62" s="182" t="s">
        <v>1</v>
      </c>
      <c r="Q62" s="182" t="s">
        <v>4</v>
      </c>
      <c r="R62" s="182" t="s">
        <v>5</v>
      </c>
      <c r="S62" s="182" t="s">
        <v>6</v>
      </c>
      <c r="T62" s="183" t="s">
        <v>18</v>
      </c>
      <c r="U62" s="184" t="s">
        <v>390</v>
      </c>
      <c r="V62" s="184"/>
      <c r="W62" s="183" t="s">
        <v>8</v>
      </c>
      <c r="X62" s="182" t="s">
        <v>1</v>
      </c>
    </row>
    <row r="63" spans="1:24" x14ac:dyDescent="0.2">
      <c r="D63" s="180">
        <v>1</v>
      </c>
      <c r="E63" s="180">
        <v>1033</v>
      </c>
      <c r="F63" s="177" t="s">
        <v>289</v>
      </c>
      <c r="G63" s="177" t="s">
        <v>290</v>
      </c>
      <c r="H63" s="180" t="s">
        <v>30</v>
      </c>
      <c r="K63" s="180" t="s">
        <v>57</v>
      </c>
      <c r="L63" s="177" t="s">
        <v>294</v>
      </c>
      <c r="P63" s="180">
        <v>1</v>
      </c>
      <c r="Q63" s="180">
        <v>1015</v>
      </c>
      <c r="R63" s="177" t="s">
        <v>206</v>
      </c>
      <c r="S63" s="177" t="s">
        <v>207</v>
      </c>
      <c r="T63" s="180" t="s">
        <v>15</v>
      </c>
      <c r="V63" s="180">
        <v>1999</v>
      </c>
      <c r="W63" s="180" t="s">
        <v>57</v>
      </c>
      <c r="X63" s="177" t="s">
        <v>234</v>
      </c>
    </row>
    <row r="64" spans="1:24" x14ac:dyDescent="0.2">
      <c r="D64" s="180">
        <v>2</v>
      </c>
      <c r="E64" s="180">
        <v>1034</v>
      </c>
      <c r="F64" s="177" t="s">
        <v>291</v>
      </c>
      <c r="G64" s="177" t="s">
        <v>292</v>
      </c>
      <c r="H64" s="180" t="s">
        <v>30</v>
      </c>
      <c r="K64" s="180" t="s">
        <v>57</v>
      </c>
      <c r="L64" s="177" t="s">
        <v>294</v>
      </c>
      <c r="P64" s="180">
        <v>2</v>
      </c>
      <c r="Q64" s="180">
        <v>1019</v>
      </c>
      <c r="R64" s="177" t="s">
        <v>297</v>
      </c>
      <c r="S64" s="177" t="s">
        <v>298</v>
      </c>
      <c r="T64" s="180" t="s">
        <v>30</v>
      </c>
      <c r="U64" s="180" t="s">
        <v>299</v>
      </c>
      <c r="V64" s="180">
        <v>2003</v>
      </c>
      <c r="W64" s="180" t="s">
        <v>57</v>
      </c>
      <c r="X64" s="177" t="s">
        <v>176</v>
      </c>
    </row>
    <row r="65" spans="4:24" x14ac:dyDescent="0.2">
      <c r="D65" s="180">
        <v>3</v>
      </c>
      <c r="E65" s="180">
        <v>1001</v>
      </c>
      <c r="F65" s="177" t="s">
        <v>230</v>
      </c>
      <c r="G65" s="177" t="s">
        <v>231</v>
      </c>
      <c r="H65" s="180" t="s">
        <v>41</v>
      </c>
      <c r="J65" s="180">
        <v>2005</v>
      </c>
      <c r="K65" s="180" t="s">
        <v>57</v>
      </c>
      <c r="L65" s="177" t="s">
        <v>234</v>
      </c>
      <c r="P65" s="180">
        <v>3</v>
      </c>
      <c r="Q65" s="180">
        <v>1023</v>
      </c>
      <c r="R65" s="177" t="s">
        <v>111</v>
      </c>
      <c r="S65" s="177" t="s">
        <v>112</v>
      </c>
      <c r="T65" s="180" t="s">
        <v>54</v>
      </c>
      <c r="U65" s="180" t="s">
        <v>113</v>
      </c>
      <c r="V65" s="180">
        <v>1988</v>
      </c>
      <c r="W65" s="180" t="s">
        <v>57</v>
      </c>
      <c r="X65" s="177" t="s">
        <v>114</v>
      </c>
    </row>
    <row r="66" spans="4:24" x14ac:dyDescent="0.2">
      <c r="D66" s="180">
        <v>4</v>
      </c>
      <c r="E66" s="180">
        <v>1037</v>
      </c>
      <c r="F66" s="177" t="s">
        <v>198</v>
      </c>
      <c r="G66" s="177" t="s">
        <v>199</v>
      </c>
      <c r="H66" s="180" t="s">
        <v>41</v>
      </c>
      <c r="J66" s="180">
        <v>2004</v>
      </c>
      <c r="K66" s="180" t="s">
        <v>57</v>
      </c>
      <c r="L66" s="177" t="s">
        <v>203</v>
      </c>
      <c r="P66" s="180">
        <v>4</v>
      </c>
      <c r="Q66" s="180">
        <v>1028</v>
      </c>
      <c r="R66" s="177" t="s">
        <v>281</v>
      </c>
      <c r="S66" s="177" t="s">
        <v>282</v>
      </c>
      <c r="T66" s="180" t="s">
        <v>15</v>
      </c>
      <c r="W66" s="180" t="s">
        <v>57</v>
      </c>
      <c r="X66" s="177" t="s">
        <v>294</v>
      </c>
    </row>
    <row r="67" spans="4:24" x14ac:dyDescent="0.2">
      <c r="D67" s="180">
        <v>5</v>
      </c>
      <c r="E67" s="180">
        <v>1038</v>
      </c>
      <c r="F67" s="177" t="s">
        <v>196</v>
      </c>
      <c r="G67" s="177" t="s">
        <v>197</v>
      </c>
      <c r="H67" s="180" t="s">
        <v>41</v>
      </c>
      <c r="J67" s="180">
        <v>2004</v>
      </c>
      <c r="K67" s="180" t="s">
        <v>57</v>
      </c>
      <c r="L67" s="177" t="s">
        <v>203</v>
      </c>
      <c r="P67" s="180">
        <v>5</v>
      </c>
      <c r="Q67" s="180">
        <v>1030</v>
      </c>
      <c r="R67" s="177" t="s">
        <v>285</v>
      </c>
      <c r="S67" s="177" t="s">
        <v>286</v>
      </c>
      <c r="T67" s="180" t="s">
        <v>54</v>
      </c>
      <c r="W67" s="180" t="s">
        <v>57</v>
      </c>
      <c r="X67" s="177" t="s">
        <v>294</v>
      </c>
    </row>
    <row r="68" spans="4:24" x14ac:dyDescent="0.2">
      <c r="D68" s="180">
        <v>6</v>
      </c>
      <c r="E68" s="180">
        <v>1039</v>
      </c>
      <c r="F68" s="177" t="s">
        <v>185</v>
      </c>
      <c r="G68" s="177" t="s">
        <v>186</v>
      </c>
      <c r="H68" s="180" t="s">
        <v>30</v>
      </c>
      <c r="J68" s="180">
        <v>2007</v>
      </c>
      <c r="K68" s="180" t="s">
        <v>57</v>
      </c>
      <c r="L68" s="177" t="s">
        <v>203</v>
      </c>
      <c r="P68" s="180">
        <v>6</v>
      </c>
      <c r="Q68" s="180">
        <v>1060</v>
      </c>
      <c r="R68" s="177" t="s">
        <v>55</v>
      </c>
      <c r="S68" s="177" t="s">
        <v>56</v>
      </c>
      <c r="T68" s="180" t="s">
        <v>54</v>
      </c>
      <c r="V68" s="180">
        <v>2000</v>
      </c>
      <c r="W68" s="180" t="s">
        <v>57</v>
      </c>
      <c r="X68" s="177" t="s">
        <v>58</v>
      </c>
    </row>
    <row r="69" spans="4:24" x14ac:dyDescent="0.2">
      <c r="D69" s="180">
        <v>7</v>
      </c>
      <c r="E69" s="180">
        <v>1040</v>
      </c>
      <c r="F69" s="177" t="s">
        <v>181</v>
      </c>
      <c r="G69" s="177" t="s">
        <v>182</v>
      </c>
      <c r="H69" s="180" t="s">
        <v>30</v>
      </c>
      <c r="J69" s="180">
        <v>2007</v>
      </c>
      <c r="K69" s="180" t="s">
        <v>57</v>
      </c>
      <c r="L69" s="177" t="s">
        <v>203</v>
      </c>
      <c r="P69" s="180">
        <v>7</v>
      </c>
      <c r="Q69" s="180">
        <v>1061</v>
      </c>
      <c r="R69" s="177" t="s">
        <v>52</v>
      </c>
      <c r="S69" s="177" t="s">
        <v>53</v>
      </c>
      <c r="T69" s="180" t="s">
        <v>54</v>
      </c>
      <c r="V69" s="180">
        <v>1986</v>
      </c>
      <c r="W69" s="180" t="s">
        <v>57</v>
      </c>
      <c r="X69" s="177" t="s">
        <v>58</v>
      </c>
    </row>
    <row r="70" spans="4:24" x14ac:dyDescent="0.2">
      <c r="D70" s="180">
        <v>8</v>
      </c>
      <c r="E70" s="180">
        <v>1042</v>
      </c>
      <c r="F70" s="177" t="s">
        <v>177</v>
      </c>
      <c r="G70" s="177" t="s">
        <v>178</v>
      </c>
      <c r="H70" s="180" t="s">
        <v>30</v>
      </c>
      <c r="J70" s="180">
        <v>2004</v>
      </c>
      <c r="K70" s="180" t="s">
        <v>57</v>
      </c>
      <c r="L70" s="177" t="s">
        <v>203</v>
      </c>
      <c r="P70" s="180">
        <v>8</v>
      </c>
      <c r="Q70" s="180">
        <v>1062</v>
      </c>
      <c r="R70" s="177" t="s">
        <v>50</v>
      </c>
      <c r="S70" s="177" t="s">
        <v>51</v>
      </c>
      <c r="T70" s="180" t="s">
        <v>15</v>
      </c>
      <c r="V70" s="180">
        <v>1975</v>
      </c>
      <c r="W70" s="180" t="s">
        <v>57</v>
      </c>
      <c r="X70" s="177" t="s">
        <v>58</v>
      </c>
    </row>
    <row r="71" spans="4:24" x14ac:dyDescent="0.2">
      <c r="D71" s="180">
        <v>9</v>
      </c>
      <c r="E71" s="180">
        <v>1043</v>
      </c>
      <c r="F71" s="177" t="s">
        <v>179</v>
      </c>
      <c r="G71" s="177" t="s">
        <v>180</v>
      </c>
      <c r="H71" s="180" t="s">
        <v>30</v>
      </c>
      <c r="J71" s="180">
        <v>2008</v>
      </c>
      <c r="K71" s="180" t="s">
        <v>57</v>
      </c>
      <c r="L71" s="177" t="s">
        <v>203</v>
      </c>
      <c r="P71" s="180">
        <v>9</v>
      </c>
      <c r="Q71" s="180">
        <v>1063</v>
      </c>
      <c r="R71" s="177" t="s">
        <v>46</v>
      </c>
      <c r="S71" s="177" t="s">
        <v>47</v>
      </c>
      <c r="T71" s="180" t="s">
        <v>15</v>
      </c>
      <c r="V71" s="180">
        <v>1985</v>
      </c>
      <c r="W71" s="180" t="s">
        <v>57</v>
      </c>
      <c r="X71" s="177" t="s">
        <v>58</v>
      </c>
    </row>
    <row r="72" spans="4:24" x14ac:dyDescent="0.2">
      <c r="D72" s="180">
        <v>10</v>
      </c>
      <c r="E72" s="180">
        <v>1044</v>
      </c>
      <c r="F72" s="177" t="s">
        <v>183</v>
      </c>
      <c r="G72" s="177" t="s">
        <v>184</v>
      </c>
      <c r="H72" s="180" t="s">
        <v>30</v>
      </c>
      <c r="J72" s="180">
        <v>2007</v>
      </c>
      <c r="K72" s="180" t="s">
        <v>57</v>
      </c>
      <c r="L72" s="177" t="s">
        <v>203</v>
      </c>
      <c r="P72" s="180">
        <v>10</v>
      </c>
      <c r="Q72" s="180">
        <v>1064</v>
      </c>
      <c r="R72" s="177" t="s">
        <v>48</v>
      </c>
      <c r="S72" s="177" t="s">
        <v>49</v>
      </c>
      <c r="T72" s="180" t="s">
        <v>15</v>
      </c>
      <c r="V72" s="180">
        <v>2001</v>
      </c>
      <c r="W72" s="180" t="s">
        <v>57</v>
      </c>
      <c r="X72" s="177" t="s">
        <v>58</v>
      </c>
    </row>
    <row r="73" spans="4:24" x14ac:dyDescent="0.2">
      <c r="D73" s="180">
        <v>11</v>
      </c>
      <c r="E73" s="180">
        <v>1051</v>
      </c>
      <c r="F73" s="177" t="s">
        <v>106</v>
      </c>
      <c r="G73" s="177" t="s">
        <v>107</v>
      </c>
      <c r="H73" s="180" t="s">
        <v>41</v>
      </c>
      <c r="I73" s="180" t="s">
        <v>108</v>
      </c>
      <c r="J73" s="180">
        <v>2010</v>
      </c>
      <c r="K73" s="180" t="s">
        <v>57</v>
      </c>
      <c r="L73" s="177" t="s">
        <v>399</v>
      </c>
      <c r="P73" s="180">
        <v>11</v>
      </c>
      <c r="Q73" s="180">
        <v>1068</v>
      </c>
      <c r="R73" s="177" t="s">
        <v>310</v>
      </c>
      <c r="S73" s="177" t="s">
        <v>311</v>
      </c>
      <c r="T73" s="180" t="s">
        <v>15</v>
      </c>
      <c r="U73" s="180" t="s">
        <v>331</v>
      </c>
      <c r="V73" s="180">
        <v>2000</v>
      </c>
      <c r="W73" s="180" t="s">
        <v>57</v>
      </c>
      <c r="X73" s="177" t="s">
        <v>307</v>
      </c>
    </row>
    <row r="74" spans="4:24" x14ac:dyDescent="0.2">
      <c r="D74" s="180">
        <v>12</v>
      </c>
      <c r="E74" s="180">
        <v>1067</v>
      </c>
      <c r="F74" s="177" t="s">
        <v>308</v>
      </c>
      <c r="G74" s="177" t="s">
        <v>309</v>
      </c>
      <c r="H74" s="180" t="s">
        <v>15</v>
      </c>
      <c r="I74" s="180" t="s">
        <v>330</v>
      </c>
      <c r="J74" s="180">
        <v>1995</v>
      </c>
      <c r="K74" s="180" t="s">
        <v>57</v>
      </c>
      <c r="L74" s="177" t="s">
        <v>307</v>
      </c>
      <c r="P74" s="180">
        <v>12</v>
      </c>
      <c r="Q74" s="180">
        <v>1102</v>
      </c>
      <c r="R74" s="177" t="s">
        <v>62</v>
      </c>
      <c r="S74" s="177" t="s">
        <v>63</v>
      </c>
      <c r="T74" s="180" t="s">
        <v>54</v>
      </c>
      <c r="U74" s="180" t="s">
        <v>69</v>
      </c>
      <c r="V74" s="180">
        <v>1981</v>
      </c>
      <c r="W74" s="180" t="s">
        <v>16</v>
      </c>
      <c r="X74" s="177" t="s">
        <v>64</v>
      </c>
    </row>
    <row r="75" spans="4:24" x14ac:dyDescent="0.2">
      <c r="D75" s="180">
        <v>13</v>
      </c>
      <c r="E75" s="180">
        <v>1078</v>
      </c>
      <c r="F75" s="177" t="s">
        <v>136</v>
      </c>
      <c r="G75" s="177" t="s">
        <v>137</v>
      </c>
      <c r="H75" s="180" t="s">
        <v>41</v>
      </c>
      <c r="I75" s="180" t="s">
        <v>146</v>
      </c>
      <c r="J75" s="180">
        <v>2003</v>
      </c>
      <c r="K75" s="180" t="s">
        <v>23</v>
      </c>
      <c r="L75" s="177" t="s">
        <v>147</v>
      </c>
      <c r="P75" s="180">
        <v>13</v>
      </c>
      <c r="Q75" s="180">
        <v>1120</v>
      </c>
      <c r="R75" s="177" t="s">
        <v>345</v>
      </c>
      <c r="S75" s="177" t="s">
        <v>346</v>
      </c>
      <c r="T75" s="180" t="s">
        <v>30</v>
      </c>
      <c r="V75" s="180">
        <v>2006</v>
      </c>
      <c r="W75" s="180" t="s">
        <v>16</v>
      </c>
      <c r="X75" s="177" t="s">
        <v>373</v>
      </c>
    </row>
    <row r="76" spans="4:24" x14ac:dyDescent="0.2">
      <c r="D76" s="180">
        <v>14</v>
      </c>
      <c r="E76" s="180">
        <v>1081</v>
      </c>
      <c r="F76" s="177" t="s">
        <v>130</v>
      </c>
      <c r="G76" s="177" t="s">
        <v>131</v>
      </c>
      <c r="H76" s="180" t="s">
        <v>54</v>
      </c>
      <c r="I76" s="180" t="s">
        <v>143</v>
      </c>
      <c r="J76" s="180">
        <v>2000</v>
      </c>
      <c r="K76" s="180" t="s">
        <v>23</v>
      </c>
      <c r="L76" s="177" t="s">
        <v>147</v>
      </c>
      <c r="P76" s="180">
        <v>14</v>
      </c>
      <c r="Q76" s="180">
        <v>1121</v>
      </c>
      <c r="R76" s="177" t="s">
        <v>347</v>
      </c>
      <c r="S76" s="177" t="s">
        <v>348</v>
      </c>
      <c r="T76" s="180" t="s">
        <v>54</v>
      </c>
      <c r="V76" s="180">
        <v>1996</v>
      </c>
      <c r="W76" s="180" t="s">
        <v>16</v>
      </c>
      <c r="X76" s="177" t="s">
        <v>373</v>
      </c>
    </row>
    <row r="77" spans="4:24" x14ac:dyDescent="0.2">
      <c r="D77" s="180">
        <v>15</v>
      </c>
      <c r="E77" s="180">
        <v>1083</v>
      </c>
      <c r="F77" s="177" t="s">
        <v>118</v>
      </c>
      <c r="G77" s="177" t="s">
        <v>119</v>
      </c>
      <c r="H77" s="180" t="s">
        <v>15</v>
      </c>
      <c r="I77" s="180" t="s">
        <v>138</v>
      </c>
      <c r="J77" s="180">
        <v>2002</v>
      </c>
      <c r="K77" s="180" t="s">
        <v>23</v>
      </c>
      <c r="L77" s="177" t="s">
        <v>147</v>
      </c>
      <c r="P77" s="180">
        <v>15</v>
      </c>
      <c r="Q77" s="180">
        <v>1123</v>
      </c>
      <c r="R77" s="177" t="s">
        <v>350</v>
      </c>
      <c r="S77" s="177" t="s">
        <v>351</v>
      </c>
      <c r="T77" s="180" t="s">
        <v>41</v>
      </c>
      <c r="V77" s="180">
        <v>2007</v>
      </c>
      <c r="W77" s="180" t="s">
        <v>16</v>
      </c>
      <c r="X77" s="177" t="s">
        <v>373</v>
      </c>
    </row>
    <row r="78" spans="4:24" x14ac:dyDescent="0.2">
      <c r="D78" s="180">
        <v>16</v>
      </c>
      <c r="E78" s="180">
        <v>1088</v>
      </c>
      <c r="F78" s="177" t="s">
        <v>21</v>
      </c>
      <c r="G78" s="177" t="s">
        <v>22</v>
      </c>
      <c r="H78" s="180" t="s">
        <v>15</v>
      </c>
      <c r="I78" s="180" t="s">
        <v>65</v>
      </c>
      <c r="J78" s="180">
        <v>1996</v>
      </c>
      <c r="K78" s="180" t="s">
        <v>23</v>
      </c>
      <c r="L78" s="177" t="s">
        <v>24</v>
      </c>
      <c r="P78" s="180">
        <v>16</v>
      </c>
      <c r="Q78" s="180">
        <v>1132</v>
      </c>
      <c r="R78" s="177" t="s">
        <v>367</v>
      </c>
      <c r="S78" s="177" t="s">
        <v>368</v>
      </c>
      <c r="T78" s="180" t="s">
        <v>30</v>
      </c>
      <c r="V78" s="180">
        <v>2005</v>
      </c>
      <c r="W78" s="180" t="s">
        <v>16</v>
      </c>
      <c r="X78" s="177" t="s">
        <v>373</v>
      </c>
    </row>
    <row r="79" spans="4:24" x14ac:dyDescent="0.2">
      <c r="D79" s="180">
        <v>17</v>
      </c>
      <c r="E79" s="180">
        <v>1091</v>
      </c>
      <c r="F79" s="177" t="s">
        <v>162</v>
      </c>
      <c r="G79" s="177" t="s">
        <v>163</v>
      </c>
      <c r="H79" s="180" t="s">
        <v>15</v>
      </c>
      <c r="I79" s="180" t="s">
        <v>97</v>
      </c>
      <c r="J79" s="180">
        <v>1988</v>
      </c>
      <c r="K79" s="180" t="s">
        <v>23</v>
      </c>
      <c r="L79" s="177" t="s">
        <v>164</v>
      </c>
      <c r="P79" s="180">
        <v>17</v>
      </c>
      <c r="Q79" s="180">
        <v>1058</v>
      </c>
      <c r="R79" s="177" t="s">
        <v>35</v>
      </c>
      <c r="S79" s="177" t="s">
        <v>36</v>
      </c>
      <c r="T79" s="180" t="s">
        <v>30</v>
      </c>
      <c r="V79" s="180">
        <v>2003</v>
      </c>
      <c r="W79" s="180" t="s">
        <v>57</v>
      </c>
      <c r="X79" s="177" t="s">
        <v>58</v>
      </c>
    </row>
    <row r="80" spans="4:24" x14ac:dyDescent="0.2">
      <c r="D80" s="180">
        <v>18</v>
      </c>
      <c r="E80" s="180">
        <v>1094</v>
      </c>
      <c r="F80" s="177" t="s">
        <v>26</v>
      </c>
      <c r="G80" s="177" t="s">
        <v>27</v>
      </c>
      <c r="H80" s="180" t="s">
        <v>15</v>
      </c>
      <c r="I80" s="180" t="s">
        <v>67</v>
      </c>
      <c r="J80" s="180">
        <v>1996</v>
      </c>
      <c r="K80" s="180" t="s">
        <v>23</v>
      </c>
      <c r="L80" s="177" t="s">
        <v>31</v>
      </c>
      <c r="Q80" s="180"/>
    </row>
    <row r="81" spans="4:17" x14ac:dyDescent="0.2">
      <c r="D81" s="180">
        <v>19</v>
      </c>
      <c r="E81" s="180">
        <v>1099</v>
      </c>
      <c r="F81" s="177" t="s">
        <v>254</v>
      </c>
      <c r="G81" s="177" t="s">
        <v>255</v>
      </c>
      <c r="H81" s="180" t="s">
        <v>30</v>
      </c>
      <c r="J81" s="180">
        <v>2005</v>
      </c>
      <c r="K81" s="180" t="s">
        <v>16</v>
      </c>
      <c r="L81" s="177" t="s">
        <v>268</v>
      </c>
      <c r="Q81" s="180"/>
    </row>
    <row r="82" spans="4:17" x14ac:dyDescent="0.2">
      <c r="D82" s="180">
        <v>20</v>
      </c>
      <c r="E82" s="180">
        <v>1108</v>
      </c>
      <c r="F82" s="177" t="s">
        <v>32</v>
      </c>
      <c r="G82" s="177" t="s">
        <v>33</v>
      </c>
      <c r="H82" s="180" t="s">
        <v>30</v>
      </c>
      <c r="I82" s="180" t="s">
        <v>70</v>
      </c>
      <c r="J82" s="180">
        <v>2006</v>
      </c>
      <c r="K82" s="180" t="s">
        <v>34</v>
      </c>
      <c r="L82" s="177" t="s">
        <v>104</v>
      </c>
      <c r="Q82" s="180"/>
    </row>
    <row r="83" spans="4:17" x14ac:dyDescent="0.2">
      <c r="D83" s="180">
        <v>21</v>
      </c>
      <c r="E83" s="180">
        <v>1112</v>
      </c>
      <c r="F83" s="177" t="s">
        <v>86</v>
      </c>
      <c r="G83" s="177" t="s">
        <v>87</v>
      </c>
      <c r="H83" s="180" t="s">
        <v>30</v>
      </c>
      <c r="I83" s="180" t="s">
        <v>65</v>
      </c>
      <c r="J83" s="180">
        <v>2006</v>
      </c>
      <c r="K83" s="180" t="s">
        <v>34</v>
      </c>
      <c r="L83" s="177" t="s">
        <v>104</v>
      </c>
      <c r="Q83" s="180"/>
    </row>
    <row r="84" spans="4:17" x14ac:dyDescent="0.2">
      <c r="D84" s="180">
        <v>22</v>
      </c>
      <c r="E84" s="180">
        <v>1115</v>
      </c>
      <c r="F84" s="177" t="s">
        <v>82</v>
      </c>
      <c r="G84" s="177" t="s">
        <v>83</v>
      </c>
      <c r="H84" s="180" t="s">
        <v>54</v>
      </c>
      <c r="I84" s="180" t="s">
        <v>98</v>
      </c>
      <c r="J84" s="180">
        <v>1997</v>
      </c>
      <c r="K84" s="180" t="s">
        <v>34</v>
      </c>
      <c r="L84" s="177" t="s">
        <v>104</v>
      </c>
      <c r="Q84" s="180"/>
    </row>
    <row r="85" spans="4:17" x14ac:dyDescent="0.2">
      <c r="D85" s="180">
        <v>23</v>
      </c>
      <c r="E85" s="180">
        <v>1126</v>
      </c>
      <c r="F85" s="177" t="s">
        <v>356</v>
      </c>
      <c r="G85" s="177" t="s">
        <v>357</v>
      </c>
      <c r="H85" s="180" t="s">
        <v>15</v>
      </c>
      <c r="J85" s="180">
        <v>2000</v>
      </c>
      <c r="K85" s="180" t="s">
        <v>16</v>
      </c>
      <c r="L85" s="177" t="s">
        <v>373</v>
      </c>
      <c r="Q85" s="180"/>
    </row>
  </sheetData>
  <mergeCells count="12">
    <mergeCell ref="U62:V62"/>
    <mergeCell ref="I5:J5"/>
    <mergeCell ref="I34:J34"/>
    <mergeCell ref="I62:J62"/>
    <mergeCell ref="A1:L1"/>
    <mergeCell ref="M1:X1"/>
    <mergeCell ref="A30:L30"/>
    <mergeCell ref="M30:X30"/>
    <mergeCell ref="A58:L58"/>
    <mergeCell ref="M58:X58"/>
    <mergeCell ref="U5:V5"/>
    <mergeCell ref="U34:V34"/>
  </mergeCells>
  <pageMargins left="0.11811023622047245" right="0.11811023622047245" top="0.74803149606299213" bottom="0.15748031496062992" header="1.1811023622047245" footer="0"/>
  <pageSetup paperSize="9" orientation="portrait" r:id="rId1"/>
  <rowBreaks count="2" manualBreakCount="2">
    <brk id="29" max="16383" man="1"/>
    <brk id="57" max="16383" man="1"/>
  </rowBreaks>
  <colBreaks count="1" manualBreakCount="1">
    <brk id="1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7B234-6D37-42C7-9A2E-17E408431C4D}">
  <dimension ref="A1:X101"/>
  <sheetViews>
    <sheetView zoomScaleNormal="100" workbookViewId="0">
      <selection activeCell="R63" sqref="R63"/>
    </sheetView>
  </sheetViews>
  <sheetFormatPr baseColWidth="10" defaultColWidth="8.83203125" defaultRowHeight="16" x14ac:dyDescent="0.2"/>
  <cols>
    <col min="1" max="2" width="2" style="170" customWidth="1"/>
    <col min="3" max="3" width="2.83203125" style="170" customWidth="1"/>
    <col min="4" max="4" width="4.1640625" style="171" customWidth="1"/>
    <col min="5" max="5" width="6.83203125" style="168" customWidth="1"/>
    <col min="6" max="6" width="13.33203125" style="168" customWidth="1"/>
    <col min="7" max="7" width="13.83203125" style="168" customWidth="1"/>
    <col min="8" max="8" width="7.5" style="171" customWidth="1"/>
    <col min="9" max="11" width="5.83203125" style="171" customWidth="1"/>
    <col min="12" max="12" width="28.1640625" style="168" customWidth="1"/>
    <col min="13" max="14" width="2" style="170" customWidth="1"/>
    <col min="15" max="15" width="2.83203125" style="170" customWidth="1"/>
    <col min="16" max="16" width="4.1640625" style="171" customWidth="1"/>
    <col min="17" max="17" width="6.83203125" style="168" customWidth="1"/>
    <col min="18" max="18" width="13.33203125" style="168" customWidth="1"/>
    <col min="19" max="19" width="13.83203125" style="168" customWidth="1"/>
    <col min="20" max="20" width="7.5" style="171" customWidth="1"/>
    <col min="21" max="23" width="5.83203125" style="171" customWidth="1"/>
    <col min="24" max="24" width="29.83203125" style="168" customWidth="1"/>
    <col min="25" max="16384" width="8.83203125" style="168"/>
  </cols>
  <sheetData>
    <row r="1" spans="1:24" ht="24" x14ac:dyDescent="0.3">
      <c r="A1" s="167" t="s">
        <v>394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 t="s">
        <v>394</v>
      </c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</row>
    <row r="2" spans="1:24" ht="21" x14ac:dyDescent="0.25">
      <c r="A2" s="169" t="s">
        <v>393</v>
      </c>
      <c r="M2" s="169" t="s">
        <v>393</v>
      </c>
    </row>
    <row r="3" spans="1:24" ht="21" x14ac:dyDescent="0.25">
      <c r="B3" s="169" t="s">
        <v>389</v>
      </c>
      <c r="N3" s="169" t="s">
        <v>392</v>
      </c>
    </row>
    <row r="4" spans="1:24" ht="21" x14ac:dyDescent="0.25">
      <c r="C4" s="169" t="s">
        <v>385</v>
      </c>
      <c r="F4" s="172">
        <v>0.375</v>
      </c>
      <c r="O4" s="169" t="s">
        <v>385</v>
      </c>
      <c r="R4" s="172">
        <v>0.375</v>
      </c>
    </row>
    <row r="5" spans="1:24" x14ac:dyDescent="0.2">
      <c r="E5" s="173" t="s">
        <v>4</v>
      </c>
      <c r="F5" s="173" t="s">
        <v>5</v>
      </c>
      <c r="G5" s="173" t="s">
        <v>6</v>
      </c>
      <c r="H5" s="174" t="s">
        <v>18</v>
      </c>
      <c r="I5" s="175" t="s">
        <v>390</v>
      </c>
      <c r="J5" s="175"/>
      <c r="K5" s="174" t="s">
        <v>8</v>
      </c>
      <c r="L5" s="173" t="s">
        <v>1</v>
      </c>
      <c r="Q5" s="173" t="s">
        <v>4</v>
      </c>
      <c r="R5" s="173" t="s">
        <v>5</v>
      </c>
      <c r="S5" s="173" t="s">
        <v>6</v>
      </c>
      <c r="T5" s="174" t="s">
        <v>18</v>
      </c>
      <c r="U5" s="175" t="s">
        <v>390</v>
      </c>
      <c r="V5" s="175"/>
      <c r="W5" s="174" t="s">
        <v>8</v>
      </c>
      <c r="X5" s="173" t="s">
        <v>1</v>
      </c>
    </row>
    <row r="6" spans="1:24" x14ac:dyDescent="0.2">
      <c r="D6" s="171">
        <v>1</v>
      </c>
      <c r="E6" s="171">
        <v>1000</v>
      </c>
      <c r="F6" s="168" t="s">
        <v>232</v>
      </c>
      <c r="G6" s="168" t="s">
        <v>233</v>
      </c>
      <c r="H6" s="171" t="s">
        <v>41</v>
      </c>
      <c r="J6" s="171">
        <v>2003</v>
      </c>
      <c r="K6" s="171" t="s">
        <v>57</v>
      </c>
      <c r="L6" s="168" t="s">
        <v>234</v>
      </c>
      <c r="P6" s="171">
        <v>1</v>
      </c>
      <c r="Q6" s="171">
        <v>1013</v>
      </c>
      <c r="R6" s="168" t="s">
        <v>204</v>
      </c>
      <c r="S6" s="168" t="s">
        <v>205</v>
      </c>
      <c r="T6" s="171" t="s">
        <v>15</v>
      </c>
      <c r="V6" s="171">
        <v>1976</v>
      </c>
      <c r="W6" s="171" t="s">
        <v>57</v>
      </c>
      <c r="X6" s="168" t="s">
        <v>234</v>
      </c>
    </row>
    <row r="7" spans="1:24" x14ac:dyDescent="0.2">
      <c r="D7" s="171">
        <v>2</v>
      </c>
      <c r="E7" s="171">
        <v>1004</v>
      </c>
      <c r="F7" s="168" t="s">
        <v>218</v>
      </c>
      <c r="G7" s="168" t="s">
        <v>219</v>
      </c>
      <c r="H7" s="171" t="s">
        <v>30</v>
      </c>
      <c r="J7" s="171">
        <v>2003</v>
      </c>
      <c r="K7" s="171" t="s">
        <v>57</v>
      </c>
      <c r="L7" s="168" t="s">
        <v>234</v>
      </c>
      <c r="P7" s="171">
        <v>2</v>
      </c>
      <c r="Q7" s="171">
        <v>1012</v>
      </c>
      <c r="R7" s="168" t="s">
        <v>208</v>
      </c>
      <c r="S7" s="168" t="s">
        <v>209</v>
      </c>
      <c r="T7" s="171" t="s">
        <v>15</v>
      </c>
      <c r="V7" s="171">
        <v>1985</v>
      </c>
      <c r="W7" s="171" t="s">
        <v>57</v>
      </c>
      <c r="X7" s="168" t="s">
        <v>234</v>
      </c>
    </row>
    <row r="8" spans="1:24" x14ac:dyDescent="0.2">
      <c r="D8" s="171">
        <v>3</v>
      </c>
      <c r="E8" s="171">
        <v>1009</v>
      </c>
      <c r="F8" s="168" t="s">
        <v>226</v>
      </c>
      <c r="G8" s="168" t="s">
        <v>227</v>
      </c>
      <c r="H8" s="171" t="s">
        <v>54</v>
      </c>
      <c r="J8" s="171">
        <v>1997</v>
      </c>
      <c r="K8" s="171" t="s">
        <v>57</v>
      </c>
      <c r="L8" s="168" t="s">
        <v>234</v>
      </c>
      <c r="P8" s="171">
        <v>3</v>
      </c>
      <c r="Q8" s="171">
        <v>1023</v>
      </c>
      <c r="R8" s="168" t="s">
        <v>111</v>
      </c>
      <c r="S8" s="168" t="s">
        <v>112</v>
      </c>
      <c r="T8" s="171" t="s">
        <v>54</v>
      </c>
      <c r="U8" s="171" t="s">
        <v>113</v>
      </c>
      <c r="V8" s="171">
        <v>1988</v>
      </c>
      <c r="W8" s="171" t="s">
        <v>57</v>
      </c>
      <c r="X8" s="168" t="s">
        <v>114</v>
      </c>
    </row>
    <row r="9" spans="1:24" x14ac:dyDescent="0.2">
      <c r="D9" s="171">
        <v>4</v>
      </c>
      <c r="E9" s="171">
        <v>1025</v>
      </c>
      <c r="F9" s="168" t="s">
        <v>240</v>
      </c>
      <c r="G9" s="168" t="s">
        <v>236</v>
      </c>
      <c r="H9" s="171" t="s">
        <v>30</v>
      </c>
      <c r="I9" s="171" t="s">
        <v>242</v>
      </c>
      <c r="J9" s="171">
        <v>2004</v>
      </c>
      <c r="K9" s="171" t="s">
        <v>57</v>
      </c>
      <c r="L9" s="168" t="s">
        <v>243</v>
      </c>
      <c r="P9" s="171">
        <v>4</v>
      </c>
      <c r="Q9" s="171">
        <v>1024</v>
      </c>
      <c r="R9" s="168" t="s">
        <v>237</v>
      </c>
      <c r="S9" s="168" t="s">
        <v>235</v>
      </c>
      <c r="T9" s="171" t="s">
        <v>41</v>
      </c>
      <c r="U9" s="171" t="s">
        <v>241</v>
      </c>
      <c r="V9" s="171">
        <v>2006</v>
      </c>
      <c r="W9" s="171" t="s">
        <v>57</v>
      </c>
      <c r="X9" s="168" t="s">
        <v>243</v>
      </c>
    </row>
    <row r="10" spans="1:24" x14ac:dyDescent="0.2">
      <c r="D10" s="171">
        <v>5</v>
      </c>
      <c r="E10" s="171">
        <v>1070</v>
      </c>
      <c r="F10" s="168" t="s">
        <v>314</v>
      </c>
      <c r="G10" s="168" t="s">
        <v>315</v>
      </c>
      <c r="H10" s="171" t="s">
        <v>54</v>
      </c>
      <c r="I10" s="171" t="s">
        <v>333</v>
      </c>
      <c r="J10" s="171">
        <v>2002</v>
      </c>
      <c r="K10" s="171" t="s">
        <v>57</v>
      </c>
      <c r="L10" s="168" t="s">
        <v>307</v>
      </c>
      <c r="P10" s="171">
        <v>5</v>
      </c>
      <c r="Q10" s="171">
        <v>1028</v>
      </c>
      <c r="R10" s="168" t="s">
        <v>281</v>
      </c>
      <c r="S10" s="168" t="s">
        <v>282</v>
      </c>
      <c r="T10" s="171" t="s">
        <v>15</v>
      </c>
      <c r="W10" s="171" t="s">
        <v>57</v>
      </c>
      <c r="X10" s="168" t="s">
        <v>294</v>
      </c>
    </row>
    <row r="11" spans="1:24" x14ac:dyDescent="0.2">
      <c r="D11" s="171">
        <v>6</v>
      </c>
      <c r="E11" s="171">
        <v>1078</v>
      </c>
      <c r="F11" s="168" t="s">
        <v>136</v>
      </c>
      <c r="G11" s="168" t="s">
        <v>137</v>
      </c>
      <c r="H11" s="171" t="s">
        <v>41</v>
      </c>
      <c r="I11" s="171" t="s">
        <v>146</v>
      </c>
      <c r="J11" s="171">
        <v>2003</v>
      </c>
      <c r="K11" s="171" t="s">
        <v>23</v>
      </c>
      <c r="L11" s="168" t="s">
        <v>147</v>
      </c>
      <c r="P11" s="171">
        <v>6</v>
      </c>
      <c r="Q11" s="171">
        <v>1032</v>
      </c>
      <c r="R11" s="168" t="s">
        <v>287</v>
      </c>
      <c r="S11" s="168" t="s">
        <v>288</v>
      </c>
      <c r="T11" s="171" t="s">
        <v>54</v>
      </c>
      <c r="W11" s="171" t="s">
        <v>57</v>
      </c>
      <c r="X11" s="168" t="s">
        <v>294</v>
      </c>
    </row>
    <row r="12" spans="1:24" x14ac:dyDescent="0.2">
      <c r="D12" s="171">
        <v>7</v>
      </c>
      <c r="E12" s="171">
        <v>1080</v>
      </c>
      <c r="F12" s="168" t="s">
        <v>128</v>
      </c>
      <c r="G12" s="168" t="s">
        <v>129</v>
      </c>
      <c r="H12" s="171" t="s">
        <v>30</v>
      </c>
      <c r="I12" s="171" t="s">
        <v>142</v>
      </c>
      <c r="J12" s="171">
        <v>2003</v>
      </c>
      <c r="K12" s="171" t="s">
        <v>23</v>
      </c>
      <c r="L12" s="168" t="s">
        <v>147</v>
      </c>
      <c r="P12" s="171">
        <v>7</v>
      </c>
      <c r="Q12" s="171">
        <v>1054</v>
      </c>
      <c r="R12" s="168" t="s">
        <v>301</v>
      </c>
      <c r="S12" s="168" t="s">
        <v>302</v>
      </c>
      <c r="T12" s="171" t="s">
        <v>54</v>
      </c>
      <c r="U12" s="171" t="s">
        <v>140</v>
      </c>
      <c r="V12" s="171">
        <v>1962</v>
      </c>
      <c r="W12" s="171" t="s">
        <v>57</v>
      </c>
      <c r="X12" s="168" t="s">
        <v>300</v>
      </c>
    </row>
    <row r="13" spans="1:24" ht="13.75" customHeight="1" x14ac:dyDescent="0.2">
      <c r="D13" s="171">
        <v>8</v>
      </c>
      <c r="E13" s="171">
        <v>1086</v>
      </c>
      <c r="F13" s="168" t="s">
        <v>124</v>
      </c>
      <c r="G13" s="168" t="s">
        <v>125</v>
      </c>
      <c r="H13" s="171" t="s">
        <v>15</v>
      </c>
      <c r="I13" s="171" t="s">
        <v>140</v>
      </c>
      <c r="J13" s="171">
        <v>1998</v>
      </c>
      <c r="K13" s="171" t="s">
        <v>23</v>
      </c>
      <c r="L13" s="168" t="s">
        <v>147</v>
      </c>
      <c r="P13" s="171">
        <v>8</v>
      </c>
      <c r="Q13" s="171">
        <v>1065</v>
      </c>
      <c r="R13" s="168" t="s">
        <v>71</v>
      </c>
      <c r="S13" s="168" t="s">
        <v>72</v>
      </c>
      <c r="T13" s="171" t="s">
        <v>41</v>
      </c>
      <c r="U13" s="171" t="s">
        <v>75</v>
      </c>
      <c r="V13" s="171">
        <v>2004</v>
      </c>
      <c r="W13" s="171" t="s">
        <v>57</v>
      </c>
      <c r="X13" s="168" t="s">
        <v>77</v>
      </c>
    </row>
    <row r="14" spans="1:24" x14ac:dyDescent="0.2">
      <c r="D14" s="171">
        <v>9</v>
      </c>
      <c r="E14" s="171">
        <v>1087</v>
      </c>
      <c r="F14" s="168" t="s">
        <v>115</v>
      </c>
      <c r="G14" s="168" t="s">
        <v>116</v>
      </c>
      <c r="H14" s="171" t="s">
        <v>54</v>
      </c>
      <c r="I14" s="171" t="s">
        <v>155</v>
      </c>
      <c r="J14" s="171">
        <v>2001</v>
      </c>
      <c r="K14" s="171" t="s">
        <v>23</v>
      </c>
      <c r="L14" s="168" t="s">
        <v>117</v>
      </c>
      <c r="P14" s="171">
        <v>9</v>
      </c>
      <c r="Q14" s="171">
        <v>1076</v>
      </c>
      <c r="R14" s="168" t="s">
        <v>325</v>
      </c>
      <c r="S14" s="168" t="s">
        <v>53</v>
      </c>
      <c r="T14" s="171" t="s">
        <v>41</v>
      </c>
      <c r="U14" s="171" t="s">
        <v>338</v>
      </c>
      <c r="V14" s="171">
        <v>2006</v>
      </c>
      <c r="W14" s="171" t="s">
        <v>57</v>
      </c>
      <c r="X14" s="168" t="s">
        <v>307</v>
      </c>
    </row>
    <row r="15" spans="1:24" x14ac:dyDescent="0.2">
      <c r="D15" s="171">
        <v>10</v>
      </c>
      <c r="E15" s="171">
        <v>1091</v>
      </c>
      <c r="F15" s="168" t="s">
        <v>162</v>
      </c>
      <c r="G15" s="168" t="s">
        <v>163</v>
      </c>
      <c r="H15" s="171" t="s">
        <v>15</v>
      </c>
      <c r="I15" s="171" t="s">
        <v>97</v>
      </c>
      <c r="J15" s="171">
        <v>1988</v>
      </c>
      <c r="K15" s="171" t="s">
        <v>23</v>
      </c>
      <c r="L15" s="168" t="s">
        <v>164</v>
      </c>
      <c r="P15" s="171">
        <v>10</v>
      </c>
      <c r="Q15" s="171">
        <v>1102</v>
      </c>
      <c r="R15" s="168" t="s">
        <v>62</v>
      </c>
      <c r="S15" s="168" t="s">
        <v>63</v>
      </c>
      <c r="T15" s="171" t="s">
        <v>54</v>
      </c>
      <c r="U15" s="171" t="s">
        <v>69</v>
      </c>
      <c r="V15" s="171">
        <v>1981</v>
      </c>
      <c r="W15" s="171" t="s">
        <v>16</v>
      </c>
      <c r="X15" s="168" t="s">
        <v>64</v>
      </c>
    </row>
    <row r="16" spans="1:24" x14ac:dyDescent="0.2">
      <c r="D16" s="171">
        <v>11</v>
      </c>
      <c r="E16" s="171">
        <v>1094</v>
      </c>
      <c r="F16" s="168" t="s">
        <v>26</v>
      </c>
      <c r="G16" s="168" t="s">
        <v>27</v>
      </c>
      <c r="H16" s="171" t="s">
        <v>15</v>
      </c>
      <c r="I16" s="171" t="s">
        <v>67</v>
      </c>
      <c r="J16" s="171">
        <v>1996</v>
      </c>
      <c r="K16" s="171" t="s">
        <v>23</v>
      </c>
      <c r="L16" s="168" t="s">
        <v>31</v>
      </c>
      <c r="P16" s="171">
        <v>11</v>
      </c>
      <c r="Q16" s="171">
        <v>1103</v>
      </c>
      <c r="R16" s="168" t="s">
        <v>13</v>
      </c>
      <c r="S16" s="168" t="s">
        <v>14</v>
      </c>
      <c r="T16" s="171" t="s">
        <v>15</v>
      </c>
      <c r="U16" s="171" t="s">
        <v>17</v>
      </c>
      <c r="V16" s="171">
        <v>1971</v>
      </c>
      <c r="W16" s="171" t="s">
        <v>16</v>
      </c>
      <c r="X16" s="168" t="s">
        <v>19</v>
      </c>
    </row>
    <row r="17" spans="1:24" x14ac:dyDescent="0.2">
      <c r="D17" s="171">
        <v>12</v>
      </c>
      <c r="E17" s="171">
        <v>1096</v>
      </c>
      <c r="F17" s="168" t="s">
        <v>264</v>
      </c>
      <c r="G17" s="168" t="s">
        <v>265</v>
      </c>
      <c r="H17" s="171" t="s">
        <v>30</v>
      </c>
      <c r="J17" s="171">
        <v>2006</v>
      </c>
      <c r="K17" s="171" t="s">
        <v>16</v>
      </c>
      <c r="L17" s="168" t="s">
        <v>268</v>
      </c>
      <c r="P17" s="171">
        <v>12</v>
      </c>
      <c r="Q17" s="171">
        <v>1120</v>
      </c>
      <c r="R17" s="168" t="s">
        <v>345</v>
      </c>
      <c r="S17" s="168" t="s">
        <v>346</v>
      </c>
      <c r="T17" s="171" t="s">
        <v>30</v>
      </c>
      <c r="V17" s="171">
        <v>2006</v>
      </c>
      <c r="W17" s="171" t="s">
        <v>16</v>
      </c>
      <c r="X17" s="168" t="s">
        <v>373</v>
      </c>
    </row>
    <row r="18" spans="1:24" x14ac:dyDescent="0.2">
      <c r="D18" s="171">
        <v>13</v>
      </c>
      <c r="E18" s="171">
        <v>1099</v>
      </c>
      <c r="F18" s="168" t="s">
        <v>254</v>
      </c>
      <c r="G18" s="168" t="s">
        <v>255</v>
      </c>
      <c r="H18" s="171" t="s">
        <v>30</v>
      </c>
      <c r="J18" s="171">
        <v>2005</v>
      </c>
      <c r="K18" s="171" t="s">
        <v>16</v>
      </c>
      <c r="L18" s="168" t="s">
        <v>268</v>
      </c>
      <c r="P18" s="171">
        <v>13</v>
      </c>
      <c r="Q18" s="171">
        <v>1122</v>
      </c>
      <c r="R18" s="168" t="s">
        <v>349</v>
      </c>
      <c r="S18" s="168" t="s">
        <v>269</v>
      </c>
      <c r="T18" s="171" t="s">
        <v>54</v>
      </c>
      <c r="V18" s="171">
        <v>2000</v>
      </c>
      <c r="W18" s="171" t="s">
        <v>16</v>
      </c>
      <c r="X18" s="168" t="s">
        <v>373</v>
      </c>
    </row>
    <row r="19" spans="1:24" x14ac:dyDescent="0.2">
      <c r="D19" s="171">
        <v>14</v>
      </c>
      <c r="E19" s="171">
        <v>1106</v>
      </c>
      <c r="F19" s="168" t="s">
        <v>244</v>
      </c>
      <c r="G19" s="168" t="s">
        <v>245</v>
      </c>
      <c r="H19" s="171" t="s">
        <v>15</v>
      </c>
      <c r="I19" s="171" t="s">
        <v>250</v>
      </c>
      <c r="J19" s="171">
        <v>2002</v>
      </c>
      <c r="K19" s="171" t="s">
        <v>252</v>
      </c>
      <c r="L19" s="168" t="s">
        <v>253</v>
      </c>
      <c r="P19" s="171">
        <v>14</v>
      </c>
      <c r="Q19" s="171">
        <v>1123</v>
      </c>
      <c r="R19" s="168" t="s">
        <v>350</v>
      </c>
      <c r="S19" s="168" t="s">
        <v>351</v>
      </c>
      <c r="T19" s="171" t="s">
        <v>41</v>
      </c>
      <c r="V19" s="171">
        <v>2007</v>
      </c>
      <c r="W19" s="171" t="s">
        <v>16</v>
      </c>
      <c r="X19" s="168" t="s">
        <v>373</v>
      </c>
    </row>
    <row r="20" spans="1:24" x14ac:dyDescent="0.2">
      <c r="D20" s="171">
        <v>15</v>
      </c>
      <c r="E20" s="171">
        <v>1108</v>
      </c>
      <c r="F20" s="168" t="s">
        <v>32</v>
      </c>
      <c r="G20" s="168" t="s">
        <v>33</v>
      </c>
      <c r="H20" s="171" t="s">
        <v>30</v>
      </c>
      <c r="I20" s="171" t="s">
        <v>70</v>
      </c>
      <c r="J20" s="171">
        <v>2006</v>
      </c>
      <c r="K20" s="171" t="s">
        <v>34</v>
      </c>
      <c r="L20" s="168" t="s">
        <v>104</v>
      </c>
      <c r="P20" s="171">
        <v>15</v>
      </c>
      <c r="Q20" s="171">
        <v>1125</v>
      </c>
      <c r="R20" s="168" t="s">
        <v>354</v>
      </c>
      <c r="S20" s="168" t="s">
        <v>355</v>
      </c>
      <c r="T20" s="171" t="s">
        <v>41</v>
      </c>
      <c r="V20" s="171">
        <v>2004</v>
      </c>
      <c r="W20" s="171" t="s">
        <v>16</v>
      </c>
      <c r="X20" s="168" t="s">
        <v>373</v>
      </c>
    </row>
    <row r="21" spans="1:24" x14ac:dyDescent="0.2">
      <c r="D21" s="171">
        <v>16</v>
      </c>
      <c r="E21" s="171">
        <v>1112</v>
      </c>
      <c r="F21" s="168" t="s">
        <v>86</v>
      </c>
      <c r="G21" s="168" t="s">
        <v>87</v>
      </c>
      <c r="H21" s="171" t="s">
        <v>30</v>
      </c>
      <c r="I21" s="171" t="s">
        <v>65</v>
      </c>
      <c r="J21" s="171">
        <v>2006</v>
      </c>
      <c r="K21" s="171" t="s">
        <v>34</v>
      </c>
      <c r="L21" s="168" t="s">
        <v>104</v>
      </c>
      <c r="P21" s="171">
        <v>16</v>
      </c>
      <c r="Q21" s="171">
        <v>1136</v>
      </c>
      <c r="R21" s="168" t="s">
        <v>379</v>
      </c>
      <c r="S21" s="168" t="s">
        <v>380</v>
      </c>
      <c r="T21" s="171" t="s">
        <v>15</v>
      </c>
      <c r="U21" s="171" t="s">
        <v>381</v>
      </c>
      <c r="V21" s="171">
        <v>1980</v>
      </c>
      <c r="W21" s="171" t="s">
        <v>57</v>
      </c>
      <c r="X21" s="168" t="s">
        <v>234</v>
      </c>
    </row>
    <row r="22" spans="1:24" x14ac:dyDescent="0.2">
      <c r="D22" s="171">
        <v>17</v>
      </c>
      <c r="E22" s="171">
        <v>1128</v>
      </c>
      <c r="F22" s="168" t="s">
        <v>360</v>
      </c>
      <c r="G22" s="168" t="s">
        <v>361</v>
      </c>
      <c r="H22" s="171" t="s">
        <v>30</v>
      </c>
      <c r="J22" s="171">
        <v>2005</v>
      </c>
      <c r="K22" s="171" t="s">
        <v>16</v>
      </c>
      <c r="L22" s="168" t="s">
        <v>373</v>
      </c>
      <c r="P22" s="171">
        <v>17</v>
      </c>
      <c r="Q22" s="171"/>
    </row>
    <row r="23" spans="1:24" x14ac:dyDescent="0.2">
      <c r="D23" s="171">
        <v>18</v>
      </c>
      <c r="E23" s="171"/>
      <c r="P23" s="171">
        <v>18</v>
      </c>
      <c r="Q23" s="171"/>
    </row>
    <row r="24" spans="1:24" x14ac:dyDescent="0.2">
      <c r="D24" s="171">
        <v>19</v>
      </c>
      <c r="E24" s="171"/>
      <c r="P24" s="171">
        <v>19</v>
      </c>
      <c r="Q24" s="171"/>
    </row>
    <row r="25" spans="1:24" x14ac:dyDescent="0.2">
      <c r="D25" s="171">
        <v>20</v>
      </c>
      <c r="E25" s="171"/>
      <c r="P25" s="171">
        <v>20</v>
      </c>
      <c r="Q25" s="171"/>
    </row>
    <row r="26" spans="1:24" ht="24" x14ac:dyDescent="0.3">
      <c r="A26" s="167" t="s">
        <v>394</v>
      </c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 t="s">
        <v>394</v>
      </c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</row>
    <row r="27" spans="1:24" ht="21" x14ac:dyDescent="0.25">
      <c r="A27" s="169" t="s">
        <v>393</v>
      </c>
      <c r="M27" s="169" t="s">
        <v>393</v>
      </c>
    </row>
    <row r="28" spans="1:24" ht="21" x14ac:dyDescent="0.25">
      <c r="B28" s="169" t="s">
        <v>389</v>
      </c>
      <c r="N28" s="169" t="s">
        <v>392</v>
      </c>
    </row>
    <row r="29" spans="1:24" ht="21" x14ac:dyDescent="0.25">
      <c r="C29" s="169" t="s">
        <v>386</v>
      </c>
      <c r="F29" s="172">
        <v>0.45833333333333331</v>
      </c>
      <c r="O29" s="169" t="s">
        <v>386</v>
      </c>
      <c r="R29" s="172">
        <v>0.45833333333333331</v>
      </c>
    </row>
    <row r="30" spans="1:24" x14ac:dyDescent="0.2">
      <c r="E30" s="173" t="s">
        <v>4</v>
      </c>
      <c r="F30" s="173" t="s">
        <v>5</v>
      </c>
      <c r="G30" s="173" t="s">
        <v>6</v>
      </c>
      <c r="H30" s="174" t="s">
        <v>18</v>
      </c>
      <c r="I30" s="175" t="s">
        <v>390</v>
      </c>
      <c r="J30" s="175"/>
      <c r="K30" s="174" t="s">
        <v>8</v>
      </c>
      <c r="L30" s="173" t="s">
        <v>1</v>
      </c>
      <c r="Q30" s="173" t="s">
        <v>4</v>
      </c>
      <c r="R30" s="173" t="s">
        <v>5</v>
      </c>
      <c r="S30" s="173" t="s">
        <v>6</v>
      </c>
      <c r="T30" s="174" t="s">
        <v>18</v>
      </c>
      <c r="U30" s="175" t="s">
        <v>390</v>
      </c>
      <c r="V30" s="175"/>
      <c r="W30" s="174" t="s">
        <v>8</v>
      </c>
      <c r="X30" s="173" t="s">
        <v>1</v>
      </c>
    </row>
    <row r="31" spans="1:24" x14ac:dyDescent="0.2">
      <c r="D31" s="171">
        <v>1</v>
      </c>
      <c r="E31" s="171">
        <v>1001</v>
      </c>
      <c r="F31" s="168" t="s">
        <v>230</v>
      </c>
      <c r="G31" s="168" t="s">
        <v>231</v>
      </c>
      <c r="H31" s="171" t="s">
        <v>41</v>
      </c>
      <c r="J31" s="171">
        <v>2005</v>
      </c>
      <c r="K31" s="171" t="s">
        <v>57</v>
      </c>
      <c r="L31" s="168" t="s">
        <v>234</v>
      </c>
      <c r="P31" s="171">
        <v>1</v>
      </c>
      <c r="Q31" s="171">
        <v>1011</v>
      </c>
      <c r="R31" s="168" t="s">
        <v>212</v>
      </c>
      <c r="S31" s="168" t="s">
        <v>213</v>
      </c>
      <c r="T31" s="171" t="s">
        <v>54</v>
      </c>
      <c r="V31" s="171">
        <v>1976</v>
      </c>
      <c r="W31" s="171" t="s">
        <v>57</v>
      </c>
      <c r="X31" s="168" t="s">
        <v>234</v>
      </c>
    </row>
    <row r="32" spans="1:24" x14ac:dyDescent="0.2">
      <c r="D32" s="171">
        <v>2</v>
      </c>
      <c r="E32" s="171">
        <v>1007</v>
      </c>
      <c r="F32" s="168" t="s">
        <v>208</v>
      </c>
      <c r="G32" s="168" t="s">
        <v>225</v>
      </c>
      <c r="H32" s="171" t="s">
        <v>54</v>
      </c>
      <c r="J32" s="171">
        <v>1991</v>
      </c>
      <c r="K32" s="171" t="s">
        <v>57</v>
      </c>
      <c r="L32" s="168" t="s">
        <v>234</v>
      </c>
      <c r="P32" s="171">
        <v>2</v>
      </c>
      <c r="Q32" s="171">
        <v>1015</v>
      </c>
      <c r="R32" s="168" t="s">
        <v>206</v>
      </c>
      <c r="S32" s="168" t="s">
        <v>207</v>
      </c>
      <c r="T32" s="171" t="s">
        <v>15</v>
      </c>
      <c r="V32" s="171">
        <v>1999</v>
      </c>
      <c r="W32" s="171" t="s">
        <v>57</v>
      </c>
      <c r="X32" s="168" t="s">
        <v>234</v>
      </c>
    </row>
    <row r="33" spans="4:24" x14ac:dyDescent="0.2">
      <c r="D33" s="171">
        <v>3</v>
      </c>
      <c r="E33" s="171">
        <v>1014</v>
      </c>
      <c r="F33" s="168" t="s">
        <v>216</v>
      </c>
      <c r="G33" s="168" t="s">
        <v>217</v>
      </c>
      <c r="H33" s="171" t="s">
        <v>15</v>
      </c>
      <c r="J33" s="171">
        <v>1997</v>
      </c>
      <c r="K33" s="171" t="s">
        <v>57</v>
      </c>
      <c r="L33" s="168" t="s">
        <v>234</v>
      </c>
      <c r="P33" s="171">
        <v>3</v>
      </c>
      <c r="Q33" s="171">
        <v>1017</v>
      </c>
      <c r="R33" s="168" t="s">
        <v>169</v>
      </c>
      <c r="S33" s="168" t="s">
        <v>170</v>
      </c>
      <c r="T33" s="171" t="s">
        <v>41</v>
      </c>
      <c r="U33" s="171" t="s">
        <v>175</v>
      </c>
      <c r="V33" s="171">
        <v>2008</v>
      </c>
      <c r="W33" s="171" t="s">
        <v>57</v>
      </c>
      <c r="X33" s="168" t="s">
        <v>176</v>
      </c>
    </row>
    <row r="34" spans="4:24" x14ac:dyDescent="0.2">
      <c r="D34" s="171">
        <v>4</v>
      </c>
      <c r="E34" s="171">
        <v>1042</v>
      </c>
      <c r="F34" s="168" t="s">
        <v>177</v>
      </c>
      <c r="G34" s="168" t="s">
        <v>178</v>
      </c>
      <c r="H34" s="171" t="s">
        <v>30</v>
      </c>
      <c r="J34" s="171">
        <v>2004</v>
      </c>
      <c r="K34" s="171" t="s">
        <v>57</v>
      </c>
      <c r="L34" s="168" t="s">
        <v>203</v>
      </c>
      <c r="P34" s="171">
        <v>4</v>
      </c>
      <c r="Q34" s="171">
        <v>1021</v>
      </c>
      <c r="R34" s="168" t="s">
        <v>305</v>
      </c>
      <c r="S34" s="168" t="s">
        <v>306</v>
      </c>
      <c r="T34" s="171" t="s">
        <v>54</v>
      </c>
      <c r="U34" s="171" t="s">
        <v>65</v>
      </c>
      <c r="V34" s="171">
        <v>1993</v>
      </c>
      <c r="W34" s="171" t="s">
        <v>57</v>
      </c>
      <c r="X34" s="168" t="s">
        <v>114</v>
      </c>
    </row>
    <row r="35" spans="4:24" x14ac:dyDescent="0.2">
      <c r="D35" s="171">
        <v>5</v>
      </c>
      <c r="E35" s="171">
        <v>1051</v>
      </c>
      <c r="F35" s="168" t="s">
        <v>106</v>
      </c>
      <c r="G35" s="168" t="s">
        <v>107</v>
      </c>
      <c r="H35" s="171" t="s">
        <v>41</v>
      </c>
      <c r="I35" s="171" t="s">
        <v>108</v>
      </c>
      <c r="J35" s="171">
        <v>2010</v>
      </c>
      <c r="K35" s="171" t="s">
        <v>57</v>
      </c>
      <c r="L35" s="168" t="s">
        <v>399</v>
      </c>
      <c r="P35" s="171">
        <v>5</v>
      </c>
      <c r="Q35" s="171">
        <v>1029</v>
      </c>
      <c r="R35" s="168" t="s">
        <v>283</v>
      </c>
      <c r="S35" s="168" t="s">
        <v>284</v>
      </c>
      <c r="T35" s="171" t="s">
        <v>54</v>
      </c>
      <c r="W35" s="171" t="s">
        <v>57</v>
      </c>
      <c r="X35" s="168" t="s">
        <v>294</v>
      </c>
    </row>
    <row r="36" spans="4:24" x14ac:dyDescent="0.2">
      <c r="D36" s="171">
        <v>6</v>
      </c>
      <c r="E36" s="171">
        <v>1072</v>
      </c>
      <c r="F36" s="168" t="s">
        <v>318</v>
      </c>
      <c r="G36" s="168" t="s">
        <v>319</v>
      </c>
      <c r="H36" s="171" t="s">
        <v>41</v>
      </c>
      <c r="I36" s="171" t="s">
        <v>335</v>
      </c>
      <c r="J36" s="171">
        <v>2003</v>
      </c>
      <c r="K36" s="171" t="s">
        <v>57</v>
      </c>
      <c r="L36" s="168" t="s">
        <v>307</v>
      </c>
      <c r="P36" s="171">
        <v>6</v>
      </c>
      <c r="Q36" s="171">
        <v>1052</v>
      </c>
      <c r="R36" s="168" t="s">
        <v>150</v>
      </c>
      <c r="S36" s="168" t="s">
        <v>151</v>
      </c>
      <c r="T36" s="171" t="s">
        <v>30</v>
      </c>
      <c r="U36" s="171" t="s">
        <v>152</v>
      </c>
      <c r="V36" s="171">
        <v>2003</v>
      </c>
      <c r="W36" s="171" t="s">
        <v>57</v>
      </c>
      <c r="X36" s="168" t="s">
        <v>157</v>
      </c>
    </row>
    <row r="37" spans="4:24" x14ac:dyDescent="0.2">
      <c r="D37" s="171">
        <v>7</v>
      </c>
      <c r="E37" s="171">
        <v>1074</v>
      </c>
      <c r="F37" s="168" t="s">
        <v>322</v>
      </c>
      <c r="G37" s="168" t="s">
        <v>137</v>
      </c>
      <c r="H37" s="171" t="s">
        <v>54</v>
      </c>
      <c r="I37" s="171" t="s">
        <v>102</v>
      </c>
      <c r="J37" s="171">
        <v>2000</v>
      </c>
      <c r="K37" s="171" t="s">
        <v>57</v>
      </c>
      <c r="L37" s="168" t="s">
        <v>307</v>
      </c>
      <c r="P37" s="171">
        <v>7</v>
      </c>
      <c r="Q37" s="171">
        <v>1066</v>
      </c>
      <c r="R37" s="168" t="s">
        <v>73</v>
      </c>
      <c r="S37" s="168" t="s">
        <v>74</v>
      </c>
      <c r="T37" s="171" t="s">
        <v>30</v>
      </c>
      <c r="U37" s="171" t="s">
        <v>76</v>
      </c>
      <c r="V37" s="171">
        <v>2006</v>
      </c>
      <c r="W37" s="171" t="s">
        <v>57</v>
      </c>
      <c r="X37" s="168" t="s">
        <v>77</v>
      </c>
    </row>
    <row r="38" spans="4:24" x14ac:dyDescent="0.2">
      <c r="D38" s="171">
        <v>8</v>
      </c>
      <c r="E38" s="171">
        <v>1079</v>
      </c>
      <c r="F38" s="168" t="s">
        <v>126</v>
      </c>
      <c r="G38" s="168" t="s">
        <v>127</v>
      </c>
      <c r="H38" s="171" t="s">
        <v>30</v>
      </c>
      <c r="I38" s="171" t="s">
        <v>141</v>
      </c>
      <c r="J38" s="171">
        <v>2005</v>
      </c>
      <c r="K38" s="171" t="s">
        <v>23</v>
      </c>
      <c r="L38" s="168" t="s">
        <v>147</v>
      </c>
      <c r="P38" s="171">
        <v>8</v>
      </c>
      <c r="Q38" s="171">
        <v>1068</v>
      </c>
      <c r="R38" s="168" t="s">
        <v>310</v>
      </c>
      <c r="S38" s="168" t="s">
        <v>311</v>
      </c>
      <c r="T38" s="171" t="s">
        <v>15</v>
      </c>
      <c r="U38" s="171" t="s">
        <v>331</v>
      </c>
      <c r="V38" s="171">
        <v>2000</v>
      </c>
      <c r="W38" s="171" t="s">
        <v>57</v>
      </c>
      <c r="X38" s="168" t="s">
        <v>307</v>
      </c>
    </row>
    <row r="39" spans="4:24" x14ac:dyDescent="0.2">
      <c r="D39" s="171">
        <v>9</v>
      </c>
      <c r="E39" s="171">
        <v>1081</v>
      </c>
      <c r="F39" s="168" t="s">
        <v>130</v>
      </c>
      <c r="G39" s="168" t="s">
        <v>131</v>
      </c>
      <c r="H39" s="171" t="s">
        <v>54</v>
      </c>
      <c r="I39" s="171" t="s">
        <v>143</v>
      </c>
      <c r="J39" s="171">
        <v>2000</v>
      </c>
      <c r="K39" s="171" t="s">
        <v>23</v>
      </c>
      <c r="L39" s="168" t="s">
        <v>147</v>
      </c>
      <c r="P39" s="171">
        <v>9</v>
      </c>
      <c r="Q39" s="171">
        <v>1075</v>
      </c>
      <c r="R39" s="168" t="s">
        <v>323</v>
      </c>
      <c r="S39" s="168" t="s">
        <v>324</v>
      </c>
      <c r="T39" s="171" t="s">
        <v>41</v>
      </c>
      <c r="U39" s="171" t="s">
        <v>337</v>
      </c>
      <c r="V39" s="171">
        <v>2007</v>
      </c>
      <c r="W39" s="171" t="s">
        <v>57</v>
      </c>
      <c r="X39" s="168" t="s">
        <v>307</v>
      </c>
    </row>
    <row r="40" spans="4:24" x14ac:dyDescent="0.2">
      <c r="D40" s="171">
        <v>10</v>
      </c>
      <c r="E40" s="171">
        <v>1083</v>
      </c>
      <c r="F40" s="168" t="s">
        <v>118</v>
      </c>
      <c r="G40" s="168" t="s">
        <v>119</v>
      </c>
      <c r="H40" s="171" t="s">
        <v>15</v>
      </c>
      <c r="I40" s="171" t="s">
        <v>138</v>
      </c>
      <c r="J40" s="171">
        <v>2002</v>
      </c>
      <c r="K40" s="171" t="s">
        <v>23</v>
      </c>
      <c r="L40" s="168" t="s">
        <v>147</v>
      </c>
      <c r="P40" s="171">
        <v>10</v>
      </c>
      <c r="Q40" s="171">
        <v>1090</v>
      </c>
      <c r="R40" s="168" t="s">
        <v>60</v>
      </c>
      <c r="S40" s="168" t="s">
        <v>61</v>
      </c>
      <c r="T40" s="171" t="s">
        <v>54</v>
      </c>
      <c r="U40" s="171" t="s">
        <v>66</v>
      </c>
      <c r="V40" s="171">
        <v>1985</v>
      </c>
      <c r="W40" s="171" t="s">
        <v>23</v>
      </c>
      <c r="X40" s="168" t="s">
        <v>59</v>
      </c>
    </row>
    <row r="41" spans="4:24" x14ac:dyDescent="0.2">
      <c r="D41" s="171">
        <v>11</v>
      </c>
      <c r="E41" s="171">
        <v>1088</v>
      </c>
      <c r="F41" s="168" t="s">
        <v>21</v>
      </c>
      <c r="G41" s="168" t="s">
        <v>22</v>
      </c>
      <c r="H41" s="171" t="s">
        <v>15</v>
      </c>
      <c r="I41" s="171" t="s">
        <v>65</v>
      </c>
      <c r="J41" s="171">
        <v>1996</v>
      </c>
      <c r="K41" s="171" t="s">
        <v>23</v>
      </c>
      <c r="L41" s="168" t="s">
        <v>24</v>
      </c>
      <c r="P41" s="171">
        <v>11</v>
      </c>
      <c r="Q41" s="171">
        <v>1105</v>
      </c>
      <c r="R41" s="168" t="s">
        <v>248</v>
      </c>
      <c r="S41" s="168" t="s">
        <v>249</v>
      </c>
      <c r="T41" s="171" t="s">
        <v>30</v>
      </c>
      <c r="U41" s="171" t="s">
        <v>76</v>
      </c>
      <c r="V41" s="171">
        <v>2004</v>
      </c>
      <c r="W41" s="171" t="s">
        <v>252</v>
      </c>
      <c r="X41" s="168" t="s">
        <v>253</v>
      </c>
    </row>
    <row r="42" spans="4:24" x14ac:dyDescent="0.2">
      <c r="D42" s="171">
        <v>12</v>
      </c>
      <c r="E42" s="171">
        <v>1095</v>
      </c>
      <c r="F42" s="168" t="s">
        <v>266</v>
      </c>
      <c r="G42" s="168" t="s">
        <v>267</v>
      </c>
      <c r="H42" s="171" t="s">
        <v>41</v>
      </c>
      <c r="J42" s="171">
        <v>2006</v>
      </c>
      <c r="K42" s="171" t="s">
        <v>16</v>
      </c>
      <c r="L42" s="168" t="s">
        <v>268</v>
      </c>
      <c r="P42" s="171">
        <v>12</v>
      </c>
      <c r="Q42" s="171">
        <v>1115</v>
      </c>
      <c r="R42" s="168" t="s">
        <v>82</v>
      </c>
      <c r="S42" s="168" t="s">
        <v>83</v>
      </c>
      <c r="T42" s="171" t="s">
        <v>54</v>
      </c>
      <c r="U42" s="171" t="s">
        <v>98</v>
      </c>
      <c r="V42" s="171">
        <v>1997</v>
      </c>
      <c r="W42" s="171" t="s">
        <v>34</v>
      </c>
      <c r="X42" s="168" t="s">
        <v>104</v>
      </c>
    </row>
    <row r="43" spans="4:24" x14ac:dyDescent="0.2">
      <c r="D43" s="171">
        <v>13</v>
      </c>
      <c r="E43" s="171">
        <v>1098</v>
      </c>
      <c r="F43" s="168" t="s">
        <v>256</v>
      </c>
      <c r="G43" s="168" t="s">
        <v>257</v>
      </c>
      <c r="H43" s="171" t="s">
        <v>30</v>
      </c>
      <c r="J43" s="171">
        <v>2005</v>
      </c>
      <c r="K43" s="171" t="s">
        <v>16</v>
      </c>
      <c r="L43" s="168" t="s">
        <v>268</v>
      </c>
      <c r="P43" s="171">
        <v>13</v>
      </c>
      <c r="Q43" s="171">
        <v>1117</v>
      </c>
      <c r="R43" s="168" t="s">
        <v>339</v>
      </c>
      <c r="S43" s="168" t="s">
        <v>340</v>
      </c>
      <c r="T43" s="171" t="s">
        <v>15</v>
      </c>
      <c r="V43" s="171">
        <v>1997</v>
      </c>
      <c r="W43" s="171" t="s">
        <v>16</v>
      </c>
      <c r="X43" s="168" t="s">
        <v>373</v>
      </c>
    </row>
    <row r="44" spans="4:24" x14ac:dyDescent="0.2">
      <c r="D44" s="171">
        <v>14</v>
      </c>
      <c r="E44" s="171">
        <v>1109</v>
      </c>
      <c r="F44" s="168" t="s">
        <v>84</v>
      </c>
      <c r="G44" s="168" t="s">
        <v>85</v>
      </c>
      <c r="H44" s="171" t="s">
        <v>30</v>
      </c>
      <c r="I44" s="171" t="s">
        <v>99</v>
      </c>
      <c r="J44" s="171">
        <v>2007</v>
      </c>
      <c r="K44" s="171" t="s">
        <v>34</v>
      </c>
      <c r="L44" s="168" t="s">
        <v>104</v>
      </c>
      <c r="P44" s="171">
        <v>14</v>
      </c>
      <c r="Q44" s="171">
        <v>1121</v>
      </c>
      <c r="R44" s="168" t="s">
        <v>347</v>
      </c>
      <c r="S44" s="168" t="s">
        <v>348</v>
      </c>
      <c r="T44" s="171" t="s">
        <v>54</v>
      </c>
      <c r="V44" s="171">
        <v>1996</v>
      </c>
      <c r="W44" s="171" t="s">
        <v>16</v>
      </c>
      <c r="X44" s="168" t="s">
        <v>373</v>
      </c>
    </row>
    <row r="45" spans="4:24" x14ac:dyDescent="0.2">
      <c r="D45" s="171">
        <v>15</v>
      </c>
      <c r="E45" s="171">
        <v>1113</v>
      </c>
      <c r="F45" s="168" t="s">
        <v>80</v>
      </c>
      <c r="G45" s="168" t="s">
        <v>81</v>
      </c>
      <c r="H45" s="171" t="s">
        <v>54</v>
      </c>
      <c r="I45" s="171" t="s">
        <v>97</v>
      </c>
      <c r="J45" s="171">
        <v>1991</v>
      </c>
      <c r="K45" s="171" t="s">
        <v>34</v>
      </c>
      <c r="L45" s="168" t="s">
        <v>104</v>
      </c>
      <c r="P45" s="171">
        <v>15</v>
      </c>
      <c r="Q45" s="171">
        <v>1131</v>
      </c>
      <c r="R45" s="168" t="s">
        <v>365</v>
      </c>
      <c r="S45" s="168" t="s">
        <v>366</v>
      </c>
      <c r="T45" s="171" t="s">
        <v>30</v>
      </c>
      <c r="V45" s="171">
        <v>2005</v>
      </c>
      <c r="W45" s="171" t="s">
        <v>16</v>
      </c>
      <c r="X45" s="168" t="s">
        <v>373</v>
      </c>
    </row>
    <row r="46" spans="4:24" x14ac:dyDescent="0.2">
      <c r="D46" s="171">
        <v>16</v>
      </c>
      <c r="E46" s="171">
        <v>1114</v>
      </c>
      <c r="F46" s="168" t="s">
        <v>78</v>
      </c>
      <c r="G46" s="168" t="s">
        <v>79</v>
      </c>
      <c r="H46" s="171" t="s">
        <v>54</v>
      </c>
      <c r="I46" s="171" t="s">
        <v>96</v>
      </c>
      <c r="J46" s="171">
        <v>1995</v>
      </c>
      <c r="K46" s="171" t="s">
        <v>34</v>
      </c>
      <c r="L46" s="168" t="s">
        <v>104</v>
      </c>
      <c r="P46" s="171">
        <v>16</v>
      </c>
      <c r="Q46" s="171">
        <v>1132</v>
      </c>
      <c r="R46" s="168" t="s">
        <v>367</v>
      </c>
      <c r="S46" s="168" t="s">
        <v>368</v>
      </c>
      <c r="T46" s="171" t="s">
        <v>30</v>
      </c>
      <c r="V46" s="171">
        <v>2005</v>
      </c>
      <c r="W46" s="171" t="s">
        <v>16</v>
      </c>
      <c r="X46" s="168" t="s">
        <v>373</v>
      </c>
    </row>
    <row r="47" spans="4:24" x14ac:dyDescent="0.2">
      <c r="D47" s="171">
        <v>17</v>
      </c>
      <c r="E47" s="171">
        <v>1126</v>
      </c>
      <c r="F47" s="168" t="s">
        <v>356</v>
      </c>
      <c r="G47" s="168" t="s">
        <v>357</v>
      </c>
      <c r="H47" s="171" t="s">
        <v>15</v>
      </c>
      <c r="J47" s="171">
        <v>2000</v>
      </c>
      <c r="K47" s="171" t="s">
        <v>16</v>
      </c>
      <c r="L47" s="168" t="s">
        <v>373</v>
      </c>
      <c r="P47" s="171">
        <v>17</v>
      </c>
      <c r="Q47" s="171"/>
    </row>
    <row r="48" spans="4:24" x14ac:dyDescent="0.2">
      <c r="D48" s="171">
        <v>18</v>
      </c>
      <c r="E48" s="171"/>
      <c r="P48" s="171">
        <v>18</v>
      </c>
      <c r="Q48" s="171"/>
    </row>
    <row r="49" spans="1:24" x14ac:dyDescent="0.2">
      <c r="D49" s="171">
        <v>19</v>
      </c>
      <c r="E49" s="171"/>
      <c r="P49" s="171">
        <v>19</v>
      </c>
      <c r="Q49" s="171"/>
    </row>
    <row r="50" spans="1:24" x14ac:dyDescent="0.2">
      <c r="D50" s="171">
        <v>20</v>
      </c>
      <c r="E50" s="171"/>
      <c r="P50" s="171">
        <v>20</v>
      </c>
      <c r="Q50" s="171"/>
    </row>
    <row r="51" spans="1:24" ht="24" x14ac:dyDescent="0.3">
      <c r="A51" s="167" t="s">
        <v>394</v>
      </c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 t="s">
        <v>394</v>
      </c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</row>
    <row r="52" spans="1:24" ht="21" x14ac:dyDescent="0.25">
      <c r="A52" s="169" t="s">
        <v>393</v>
      </c>
      <c r="M52" s="169" t="s">
        <v>393</v>
      </c>
    </row>
    <row r="53" spans="1:24" ht="21" x14ac:dyDescent="0.25">
      <c r="B53" s="169" t="s">
        <v>389</v>
      </c>
      <c r="N53" s="169" t="s">
        <v>392</v>
      </c>
    </row>
    <row r="54" spans="1:24" ht="21" x14ac:dyDescent="0.25">
      <c r="C54" s="169" t="s">
        <v>387</v>
      </c>
      <c r="F54" s="172">
        <v>0.54166666666666663</v>
      </c>
      <c r="O54" s="169" t="s">
        <v>387</v>
      </c>
      <c r="R54" s="172">
        <v>0.54166666666666663</v>
      </c>
    </row>
    <row r="55" spans="1:24" x14ac:dyDescent="0.2">
      <c r="E55" s="173" t="s">
        <v>4</v>
      </c>
      <c r="F55" s="173" t="s">
        <v>5</v>
      </c>
      <c r="G55" s="173" t="s">
        <v>6</v>
      </c>
      <c r="H55" s="174" t="s">
        <v>18</v>
      </c>
      <c r="I55" s="175" t="s">
        <v>390</v>
      </c>
      <c r="J55" s="175"/>
      <c r="K55" s="174" t="s">
        <v>8</v>
      </c>
      <c r="L55" s="173" t="s">
        <v>1</v>
      </c>
      <c r="Q55" s="173" t="s">
        <v>4</v>
      </c>
      <c r="R55" s="173" t="s">
        <v>5</v>
      </c>
      <c r="S55" s="173" t="s">
        <v>6</v>
      </c>
      <c r="T55" s="174" t="s">
        <v>18</v>
      </c>
      <c r="U55" s="175" t="s">
        <v>390</v>
      </c>
      <c r="V55" s="175"/>
      <c r="W55" s="174" t="s">
        <v>8</v>
      </c>
      <c r="X55" s="173" t="s">
        <v>1</v>
      </c>
    </row>
    <row r="56" spans="1:24" x14ac:dyDescent="0.2">
      <c r="D56" s="171">
        <v>1</v>
      </c>
      <c r="E56" s="171">
        <v>1003</v>
      </c>
      <c r="F56" s="168" t="s">
        <v>222</v>
      </c>
      <c r="G56" s="168" t="s">
        <v>209</v>
      </c>
      <c r="H56" s="171" t="s">
        <v>30</v>
      </c>
      <c r="J56" s="171">
        <v>2004</v>
      </c>
      <c r="K56" s="171" t="s">
        <v>57</v>
      </c>
      <c r="L56" s="168" t="s">
        <v>234</v>
      </c>
      <c r="P56" s="171">
        <v>1</v>
      </c>
      <c r="Q56" s="171">
        <v>1005</v>
      </c>
      <c r="R56" s="168" t="s">
        <v>210</v>
      </c>
      <c r="S56" s="168" t="s">
        <v>211</v>
      </c>
      <c r="T56" s="171" t="s">
        <v>30</v>
      </c>
      <c r="V56" s="171">
        <v>2007</v>
      </c>
      <c r="W56" s="171" t="s">
        <v>57</v>
      </c>
      <c r="X56" s="168" t="s">
        <v>234</v>
      </c>
    </row>
    <row r="57" spans="1:24" x14ac:dyDescent="0.2">
      <c r="D57" s="171">
        <v>2</v>
      </c>
      <c r="E57" s="171">
        <v>1010</v>
      </c>
      <c r="F57" s="168" t="s">
        <v>228</v>
      </c>
      <c r="G57" s="168" t="s">
        <v>229</v>
      </c>
      <c r="H57" s="171" t="s">
        <v>54</v>
      </c>
      <c r="J57" s="171">
        <v>1991</v>
      </c>
      <c r="K57" s="171" t="s">
        <v>57</v>
      </c>
      <c r="L57" s="168" t="s">
        <v>234</v>
      </c>
      <c r="P57" s="171">
        <v>2</v>
      </c>
      <c r="Q57" s="171">
        <v>1020</v>
      </c>
      <c r="R57" s="168" t="s">
        <v>167</v>
      </c>
      <c r="S57" s="168" t="s">
        <v>168</v>
      </c>
      <c r="T57" s="171" t="s">
        <v>41</v>
      </c>
      <c r="U57" s="171" t="s">
        <v>174</v>
      </c>
      <c r="V57" s="171">
        <v>2007</v>
      </c>
      <c r="W57" s="171" t="s">
        <v>57</v>
      </c>
      <c r="X57" s="168" t="s">
        <v>176</v>
      </c>
    </row>
    <row r="58" spans="1:24" x14ac:dyDescent="0.2">
      <c r="D58" s="171">
        <v>3</v>
      </c>
      <c r="E58" s="171">
        <v>1016</v>
      </c>
      <c r="F58" s="168" t="s">
        <v>171</v>
      </c>
      <c r="G58" s="168" t="s">
        <v>172</v>
      </c>
      <c r="H58" s="171" t="s">
        <v>41</v>
      </c>
      <c r="I58" s="171" t="s">
        <v>113</v>
      </c>
      <c r="J58" s="171">
        <v>2007</v>
      </c>
      <c r="K58" s="171" t="s">
        <v>57</v>
      </c>
      <c r="L58" s="168" t="s">
        <v>176</v>
      </c>
      <c r="P58" s="171">
        <v>3</v>
      </c>
      <c r="Q58" s="171">
        <v>1022</v>
      </c>
      <c r="R58" s="168" t="s">
        <v>303</v>
      </c>
      <c r="S58" s="168" t="s">
        <v>304</v>
      </c>
      <c r="T58" s="171" t="s">
        <v>54</v>
      </c>
      <c r="V58" s="171">
        <v>1977</v>
      </c>
      <c r="W58" s="171" t="s">
        <v>57</v>
      </c>
      <c r="X58" s="168" t="s">
        <v>114</v>
      </c>
    </row>
    <row r="59" spans="1:24" x14ac:dyDescent="0.2">
      <c r="D59" s="171">
        <v>4</v>
      </c>
      <c r="E59" s="171">
        <v>1046</v>
      </c>
      <c r="F59" s="168" t="s">
        <v>201</v>
      </c>
      <c r="G59" s="168" t="s">
        <v>200</v>
      </c>
      <c r="H59" s="171" t="s">
        <v>54</v>
      </c>
      <c r="J59" s="171">
        <v>2000</v>
      </c>
      <c r="K59" s="171" t="s">
        <v>57</v>
      </c>
      <c r="L59" s="168" t="s">
        <v>203</v>
      </c>
      <c r="P59" s="171">
        <v>4</v>
      </c>
      <c r="Q59" s="171">
        <v>1027</v>
      </c>
      <c r="R59" s="168" t="s">
        <v>238</v>
      </c>
      <c r="S59" s="168" t="s">
        <v>229</v>
      </c>
      <c r="T59" s="171" t="s">
        <v>54</v>
      </c>
      <c r="V59" s="171">
        <v>1972</v>
      </c>
      <c r="W59" s="171" t="s">
        <v>57</v>
      </c>
      <c r="X59" s="168" t="s">
        <v>243</v>
      </c>
    </row>
    <row r="60" spans="1:24" x14ac:dyDescent="0.2">
      <c r="D60" s="171">
        <v>5</v>
      </c>
      <c r="E60" s="171">
        <v>1048</v>
      </c>
      <c r="F60" s="168" t="s">
        <v>190</v>
      </c>
      <c r="G60" s="168" t="s">
        <v>191</v>
      </c>
      <c r="H60" s="171" t="s">
        <v>15</v>
      </c>
      <c r="J60" s="171">
        <v>1993</v>
      </c>
      <c r="K60" s="171" t="s">
        <v>57</v>
      </c>
      <c r="L60" s="168" t="s">
        <v>203</v>
      </c>
      <c r="P60" s="171">
        <v>5</v>
      </c>
      <c r="Q60" s="171">
        <v>1139</v>
      </c>
      <c r="R60" s="168" t="s">
        <v>404</v>
      </c>
      <c r="S60" s="168" t="s">
        <v>405</v>
      </c>
      <c r="T60" s="171" t="s">
        <v>54</v>
      </c>
      <c r="V60" s="171">
        <v>1980</v>
      </c>
      <c r="W60" s="171" t="s">
        <v>57</v>
      </c>
      <c r="X60" s="168" t="s">
        <v>274</v>
      </c>
    </row>
    <row r="61" spans="1:24" x14ac:dyDescent="0.2">
      <c r="D61" s="171">
        <v>6</v>
      </c>
      <c r="E61" s="171">
        <v>1049</v>
      </c>
      <c r="F61" s="168" t="s">
        <v>275</v>
      </c>
      <c r="G61" s="168" t="s">
        <v>276</v>
      </c>
      <c r="H61" s="171" t="s">
        <v>54</v>
      </c>
      <c r="I61" s="171" t="s">
        <v>279</v>
      </c>
      <c r="J61" s="171">
        <v>1966</v>
      </c>
      <c r="K61" s="171" t="s">
        <v>57</v>
      </c>
      <c r="L61" s="168" t="s">
        <v>274</v>
      </c>
      <c r="P61" s="171">
        <v>6</v>
      </c>
      <c r="Q61" s="171">
        <v>1036</v>
      </c>
      <c r="R61" s="168" t="s">
        <v>188</v>
      </c>
      <c r="S61" s="168" t="s">
        <v>189</v>
      </c>
      <c r="T61" s="171" t="s">
        <v>41</v>
      </c>
      <c r="V61" s="171">
        <v>2004</v>
      </c>
      <c r="W61" s="171" t="s">
        <v>57</v>
      </c>
      <c r="X61" s="168" t="s">
        <v>203</v>
      </c>
    </row>
    <row r="62" spans="1:24" x14ac:dyDescent="0.2">
      <c r="D62" s="171">
        <v>7</v>
      </c>
      <c r="E62" s="171">
        <v>1071</v>
      </c>
      <c r="F62" s="168" t="s">
        <v>316</v>
      </c>
      <c r="G62" s="168" t="s">
        <v>317</v>
      </c>
      <c r="H62" s="171" t="s">
        <v>41</v>
      </c>
      <c r="I62" s="171" t="s">
        <v>334</v>
      </c>
      <c r="J62" s="171">
        <v>2003</v>
      </c>
      <c r="K62" s="171" t="s">
        <v>57</v>
      </c>
      <c r="L62" s="168" t="s">
        <v>307</v>
      </c>
      <c r="P62" s="171">
        <v>7</v>
      </c>
      <c r="Q62" s="171">
        <v>1041</v>
      </c>
      <c r="R62" s="168" t="s">
        <v>187</v>
      </c>
      <c r="S62" s="168" t="s">
        <v>186</v>
      </c>
      <c r="T62" s="171" t="s">
        <v>30</v>
      </c>
      <c r="U62" s="171" t="s">
        <v>202</v>
      </c>
      <c r="V62" s="171">
        <v>2002</v>
      </c>
      <c r="W62" s="171" t="s">
        <v>57</v>
      </c>
      <c r="X62" s="168" t="s">
        <v>203</v>
      </c>
    </row>
    <row r="63" spans="1:24" x14ac:dyDescent="0.2">
      <c r="D63" s="171">
        <v>8</v>
      </c>
      <c r="E63" s="171">
        <v>1077</v>
      </c>
      <c r="F63" s="168" t="s">
        <v>134</v>
      </c>
      <c r="G63" s="168" t="s">
        <v>135</v>
      </c>
      <c r="H63" s="171" t="s">
        <v>41</v>
      </c>
      <c r="I63" s="171" t="s">
        <v>145</v>
      </c>
      <c r="J63" s="171">
        <v>2002</v>
      </c>
      <c r="K63" s="171" t="s">
        <v>23</v>
      </c>
      <c r="L63" s="168" t="s">
        <v>147</v>
      </c>
      <c r="P63" s="171">
        <v>8</v>
      </c>
      <c r="Q63" s="171">
        <v>1045</v>
      </c>
      <c r="R63" s="168" t="s">
        <v>194</v>
      </c>
      <c r="S63" s="168" t="s">
        <v>195</v>
      </c>
      <c r="T63" s="171" t="s">
        <v>54</v>
      </c>
      <c r="V63" s="171">
        <v>1987</v>
      </c>
      <c r="W63" s="171" t="s">
        <v>57</v>
      </c>
      <c r="X63" s="168" t="s">
        <v>203</v>
      </c>
    </row>
    <row r="64" spans="1:24" x14ac:dyDescent="0.2">
      <c r="D64" s="171">
        <v>9</v>
      </c>
      <c r="E64" s="171">
        <v>1084</v>
      </c>
      <c r="F64" s="168" t="s">
        <v>120</v>
      </c>
      <c r="G64" s="168" t="s">
        <v>121</v>
      </c>
      <c r="H64" s="171" t="s">
        <v>15</v>
      </c>
      <c r="I64" s="171" t="s">
        <v>156</v>
      </c>
      <c r="J64" s="171">
        <v>2002</v>
      </c>
      <c r="K64" s="171" t="s">
        <v>23</v>
      </c>
      <c r="L64" s="168" t="s">
        <v>147</v>
      </c>
      <c r="P64" s="171">
        <v>9</v>
      </c>
      <c r="Q64" s="171">
        <v>1047</v>
      </c>
      <c r="R64" s="168" t="s">
        <v>192</v>
      </c>
      <c r="S64" s="168" t="s">
        <v>193</v>
      </c>
      <c r="T64" s="171" t="s">
        <v>15</v>
      </c>
      <c r="V64" s="171">
        <v>1987</v>
      </c>
      <c r="W64" s="171" t="s">
        <v>57</v>
      </c>
      <c r="X64" s="168" t="s">
        <v>203</v>
      </c>
    </row>
    <row r="65" spans="1:24" x14ac:dyDescent="0.2">
      <c r="D65" s="171">
        <v>10</v>
      </c>
      <c r="E65" s="171">
        <v>1089</v>
      </c>
      <c r="F65" s="168" t="s">
        <v>158</v>
      </c>
      <c r="G65" s="168" t="s">
        <v>159</v>
      </c>
      <c r="H65" s="171" t="s">
        <v>41</v>
      </c>
      <c r="I65" s="171" t="s">
        <v>160</v>
      </c>
      <c r="J65" s="171">
        <v>2004</v>
      </c>
      <c r="K65" s="171" t="s">
        <v>23</v>
      </c>
      <c r="L65" s="168" t="s">
        <v>161</v>
      </c>
      <c r="P65" s="171">
        <v>10</v>
      </c>
      <c r="Q65" s="171">
        <v>1055</v>
      </c>
      <c r="R65" s="168" t="s">
        <v>44</v>
      </c>
      <c r="S65" s="168" t="s">
        <v>45</v>
      </c>
      <c r="T65" s="171" t="s">
        <v>41</v>
      </c>
      <c r="V65" s="171">
        <v>2007</v>
      </c>
      <c r="W65" s="171" t="s">
        <v>57</v>
      </c>
      <c r="X65" s="168" t="s">
        <v>58</v>
      </c>
    </row>
    <row r="66" spans="1:24" x14ac:dyDescent="0.2">
      <c r="D66" s="171">
        <v>11</v>
      </c>
      <c r="E66" s="171">
        <v>1093</v>
      </c>
      <c r="F66" s="168" t="s">
        <v>28</v>
      </c>
      <c r="G66" s="168" t="s">
        <v>29</v>
      </c>
      <c r="H66" s="171" t="s">
        <v>30</v>
      </c>
      <c r="I66" s="171" t="s">
        <v>68</v>
      </c>
      <c r="J66" s="171">
        <v>2004</v>
      </c>
      <c r="K66" s="171" t="s">
        <v>23</v>
      </c>
      <c r="L66" s="168" t="s">
        <v>31</v>
      </c>
      <c r="P66" s="171">
        <v>11</v>
      </c>
      <c r="Q66" s="171">
        <v>1057</v>
      </c>
      <c r="R66" s="168" t="s">
        <v>39</v>
      </c>
      <c r="S66" s="168" t="s">
        <v>40</v>
      </c>
      <c r="T66" s="171" t="s">
        <v>41</v>
      </c>
      <c r="V66" s="171">
        <v>2006</v>
      </c>
      <c r="W66" s="171" t="s">
        <v>57</v>
      </c>
      <c r="X66" s="168" t="s">
        <v>58</v>
      </c>
    </row>
    <row r="67" spans="1:24" x14ac:dyDescent="0.2">
      <c r="D67" s="171">
        <v>12</v>
      </c>
      <c r="E67" s="171">
        <v>1097</v>
      </c>
      <c r="F67" s="168" t="s">
        <v>262</v>
      </c>
      <c r="G67" s="168" t="s">
        <v>263</v>
      </c>
      <c r="H67" s="171" t="s">
        <v>30</v>
      </c>
      <c r="J67" s="171">
        <v>2006</v>
      </c>
      <c r="K67" s="171" t="s">
        <v>16</v>
      </c>
      <c r="L67" s="168" t="s">
        <v>268</v>
      </c>
      <c r="P67" s="171">
        <v>12</v>
      </c>
      <c r="Q67" s="171">
        <v>1059</v>
      </c>
      <c r="R67" s="168" t="s">
        <v>37</v>
      </c>
      <c r="S67" s="168" t="s">
        <v>38</v>
      </c>
      <c r="T67" s="171" t="s">
        <v>30</v>
      </c>
      <c r="V67" s="171">
        <v>2006</v>
      </c>
      <c r="W67" s="171" t="s">
        <v>57</v>
      </c>
      <c r="X67" s="168" t="s">
        <v>58</v>
      </c>
    </row>
    <row r="68" spans="1:24" x14ac:dyDescent="0.2">
      <c r="D68" s="171">
        <v>13</v>
      </c>
      <c r="E68" s="171">
        <v>1100</v>
      </c>
      <c r="F68" s="168" t="s">
        <v>258</v>
      </c>
      <c r="G68" s="168" t="s">
        <v>259</v>
      </c>
      <c r="H68" s="171" t="s">
        <v>30</v>
      </c>
      <c r="J68" s="171">
        <v>2005</v>
      </c>
      <c r="K68" s="171" t="s">
        <v>16</v>
      </c>
      <c r="L68" s="168" t="s">
        <v>268</v>
      </c>
      <c r="P68" s="171">
        <v>13</v>
      </c>
      <c r="Q68" s="171">
        <v>1062</v>
      </c>
      <c r="R68" s="168" t="s">
        <v>50</v>
      </c>
      <c r="S68" s="168" t="s">
        <v>51</v>
      </c>
      <c r="T68" s="171" t="s">
        <v>15</v>
      </c>
      <c r="V68" s="171">
        <v>1975</v>
      </c>
      <c r="W68" s="171" t="s">
        <v>57</v>
      </c>
      <c r="X68" s="168" t="s">
        <v>58</v>
      </c>
    </row>
    <row r="69" spans="1:24" x14ac:dyDescent="0.2">
      <c r="D69" s="171">
        <v>14</v>
      </c>
      <c r="E69" s="171">
        <v>1107</v>
      </c>
      <c r="F69" s="168" t="s">
        <v>92</v>
      </c>
      <c r="G69" s="168" t="s">
        <v>93</v>
      </c>
      <c r="H69" s="171" t="s">
        <v>41</v>
      </c>
      <c r="I69" s="171" t="s">
        <v>102</v>
      </c>
      <c r="J69" s="171">
        <v>2004</v>
      </c>
      <c r="K69" s="171" t="s">
        <v>34</v>
      </c>
      <c r="L69" s="168" t="s">
        <v>104</v>
      </c>
      <c r="P69" s="171">
        <v>14</v>
      </c>
      <c r="Q69" s="171">
        <v>1063</v>
      </c>
      <c r="R69" s="168" t="s">
        <v>46</v>
      </c>
      <c r="S69" s="168" t="s">
        <v>47</v>
      </c>
      <c r="T69" s="171" t="s">
        <v>15</v>
      </c>
      <c r="V69" s="171">
        <v>1985</v>
      </c>
      <c r="W69" s="171" t="s">
        <v>57</v>
      </c>
      <c r="X69" s="168" t="s">
        <v>58</v>
      </c>
    </row>
    <row r="70" spans="1:24" x14ac:dyDescent="0.2">
      <c r="D70" s="171">
        <v>15</v>
      </c>
      <c r="E70" s="171">
        <v>1110</v>
      </c>
      <c r="F70" s="168" t="s">
        <v>90</v>
      </c>
      <c r="G70" s="168" t="s">
        <v>91</v>
      </c>
      <c r="H70" s="171" t="s">
        <v>30</v>
      </c>
      <c r="I70" s="171" t="s">
        <v>101</v>
      </c>
      <c r="J70" s="171">
        <v>2007</v>
      </c>
      <c r="K70" s="171" t="s">
        <v>34</v>
      </c>
      <c r="L70" s="168" t="s">
        <v>104</v>
      </c>
      <c r="P70" s="171">
        <v>15</v>
      </c>
      <c r="Q70" s="171">
        <v>1119</v>
      </c>
      <c r="R70" s="168" t="s">
        <v>343</v>
      </c>
      <c r="S70" s="168" t="s">
        <v>344</v>
      </c>
      <c r="T70" s="171" t="s">
        <v>15</v>
      </c>
      <c r="V70" s="171">
        <v>2004</v>
      </c>
      <c r="W70" s="171" t="s">
        <v>16</v>
      </c>
      <c r="X70" s="168" t="s">
        <v>373</v>
      </c>
    </row>
    <row r="71" spans="1:24" x14ac:dyDescent="0.2">
      <c r="D71" s="171">
        <v>16</v>
      </c>
      <c r="E71" s="171">
        <v>1127</v>
      </c>
      <c r="F71" s="168" t="s">
        <v>358</v>
      </c>
      <c r="G71" s="168" t="s">
        <v>359</v>
      </c>
      <c r="H71" s="171" t="s">
        <v>30</v>
      </c>
      <c r="J71" s="171">
        <v>2005</v>
      </c>
      <c r="K71" s="171" t="s">
        <v>16</v>
      </c>
      <c r="L71" s="168" t="s">
        <v>373</v>
      </c>
      <c r="P71" s="171">
        <v>16</v>
      </c>
      <c r="Q71" s="171">
        <v>1130</v>
      </c>
      <c r="R71" s="168" t="s">
        <v>364</v>
      </c>
      <c r="S71" s="168" t="s">
        <v>265</v>
      </c>
      <c r="T71" s="171" t="s">
        <v>30</v>
      </c>
      <c r="V71" s="171">
        <v>2006</v>
      </c>
      <c r="W71" s="171" t="s">
        <v>16</v>
      </c>
      <c r="X71" s="168" t="s">
        <v>373</v>
      </c>
    </row>
    <row r="72" spans="1:24" x14ac:dyDescent="0.2">
      <c r="D72" s="171">
        <v>17</v>
      </c>
      <c r="E72" s="171">
        <v>1135</v>
      </c>
      <c r="F72" s="168" t="s">
        <v>383</v>
      </c>
      <c r="G72" s="168" t="s">
        <v>384</v>
      </c>
      <c r="H72" s="171" t="s">
        <v>30</v>
      </c>
      <c r="J72" s="171">
        <v>2004</v>
      </c>
      <c r="K72" s="171" t="s">
        <v>16</v>
      </c>
      <c r="L72" s="168" t="s">
        <v>382</v>
      </c>
      <c r="P72" s="171">
        <v>17</v>
      </c>
      <c r="Q72" s="171">
        <v>1138</v>
      </c>
      <c r="R72" s="168" t="s">
        <v>400</v>
      </c>
      <c r="S72" s="168" t="s">
        <v>401</v>
      </c>
      <c r="T72" s="171" t="s">
        <v>41</v>
      </c>
      <c r="U72" s="171" t="s">
        <v>402</v>
      </c>
      <c r="V72" s="171">
        <v>2003</v>
      </c>
      <c r="W72" s="171" t="s">
        <v>23</v>
      </c>
      <c r="X72" s="168" t="s">
        <v>403</v>
      </c>
    </row>
    <row r="73" spans="1:24" x14ac:dyDescent="0.2">
      <c r="D73" s="171">
        <v>18</v>
      </c>
      <c r="E73" s="171"/>
      <c r="P73" s="171">
        <v>18</v>
      </c>
      <c r="Q73" s="171"/>
    </row>
    <row r="74" spans="1:24" x14ac:dyDescent="0.2">
      <c r="D74" s="171">
        <v>19</v>
      </c>
      <c r="E74" s="171"/>
      <c r="P74" s="171">
        <v>19</v>
      </c>
      <c r="Q74" s="171"/>
    </row>
    <row r="75" spans="1:24" x14ac:dyDescent="0.2">
      <c r="D75" s="171">
        <v>20</v>
      </c>
      <c r="E75" s="171"/>
      <c r="P75" s="171">
        <v>20</v>
      </c>
      <c r="Q75" s="171"/>
    </row>
    <row r="76" spans="1:24" x14ac:dyDescent="0.2">
      <c r="P76" s="168"/>
      <c r="T76" s="168"/>
      <c r="U76" s="168"/>
      <c r="V76" s="168"/>
      <c r="W76" s="168"/>
    </row>
    <row r="77" spans="1:24" ht="24" x14ac:dyDescent="0.3">
      <c r="A77" s="167" t="s">
        <v>394</v>
      </c>
      <c r="B77" s="167"/>
      <c r="C77" s="167"/>
      <c r="D77" s="167"/>
      <c r="E77" s="167"/>
      <c r="F77" s="167"/>
      <c r="G77" s="167"/>
      <c r="H77" s="167"/>
      <c r="I77" s="167"/>
      <c r="J77" s="167"/>
      <c r="K77" s="167"/>
      <c r="L77" s="167"/>
      <c r="M77" s="167" t="s">
        <v>394</v>
      </c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</row>
    <row r="78" spans="1:24" ht="21" x14ac:dyDescent="0.25">
      <c r="A78" s="169" t="s">
        <v>393</v>
      </c>
      <c r="M78" s="169" t="s">
        <v>393</v>
      </c>
    </row>
    <row r="79" spans="1:24" ht="21" x14ac:dyDescent="0.25">
      <c r="B79" s="169" t="s">
        <v>389</v>
      </c>
      <c r="N79" s="169" t="s">
        <v>392</v>
      </c>
    </row>
    <row r="80" spans="1:24" ht="21" x14ac:dyDescent="0.25">
      <c r="C80" s="169" t="s">
        <v>391</v>
      </c>
      <c r="F80" s="172">
        <v>0.625</v>
      </c>
      <c r="O80" s="169" t="s">
        <v>391</v>
      </c>
      <c r="R80" s="172">
        <v>0.625</v>
      </c>
    </row>
    <row r="81" spans="4:24" x14ac:dyDescent="0.2">
      <c r="E81" s="173" t="s">
        <v>4</v>
      </c>
      <c r="F81" s="173" t="s">
        <v>5</v>
      </c>
      <c r="G81" s="173" t="s">
        <v>6</v>
      </c>
      <c r="H81" s="174" t="s">
        <v>18</v>
      </c>
      <c r="I81" s="175" t="s">
        <v>390</v>
      </c>
      <c r="J81" s="175"/>
      <c r="K81" s="174" t="s">
        <v>8</v>
      </c>
      <c r="L81" s="173" t="s">
        <v>1</v>
      </c>
      <c r="Q81" s="173" t="s">
        <v>4</v>
      </c>
      <c r="R81" s="173" t="s">
        <v>5</v>
      </c>
      <c r="S81" s="173" t="s">
        <v>6</v>
      </c>
      <c r="T81" s="174" t="s">
        <v>18</v>
      </c>
      <c r="U81" s="175" t="s">
        <v>390</v>
      </c>
      <c r="V81" s="175"/>
      <c r="W81" s="174" t="s">
        <v>8</v>
      </c>
      <c r="X81" s="173" t="s">
        <v>1</v>
      </c>
    </row>
    <row r="82" spans="4:24" x14ac:dyDescent="0.2">
      <c r="D82" s="171">
        <v>1</v>
      </c>
      <c r="E82" s="171">
        <v>1002</v>
      </c>
      <c r="F82" s="168" t="s">
        <v>220</v>
      </c>
      <c r="G82" s="168" t="s">
        <v>221</v>
      </c>
      <c r="H82" s="171" t="s">
        <v>30</v>
      </c>
      <c r="J82" s="171">
        <v>2004</v>
      </c>
      <c r="K82" s="171" t="s">
        <v>57</v>
      </c>
      <c r="L82" s="168" t="s">
        <v>234</v>
      </c>
      <c r="P82" s="171">
        <v>1</v>
      </c>
      <c r="Q82" s="171">
        <v>1019</v>
      </c>
      <c r="R82" s="168" t="s">
        <v>297</v>
      </c>
      <c r="S82" s="168" t="s">
        <v>298</v>
      </c>
      <c r="T82" s="171" t="s">
        <v>30</v>
      </c>
      <c r="U82" s="171" t="s">
        <v>299</v>
      </c>
      <c r="V82" s="171">
        <v>2003</v>
      </c>
      <c r="W82" s="171" t="s">
        <v>57</v>
      </c>
      <c r="X82" s="168" t="s">
        <v>176</v>
      </c>
    </row>
    <row r="83" spans="4:24" x14ac:dyDescent="0.2">
      <c r="D83" s="171">
        <v>2</v>
      </c>
      <c r="E83" s="171">
        <v>1006</v>
      </c>
      <c r="F83" s="168" t="s">
        <v>223</v>
      </c>
      <c r="G83" s="168" t="s">
        <v>224</v>
      </c>
      <c r="H83" s="171" t="s">
        <v>30</v>
      </c>
      <c r="J83" s="171">
        <v>2006</v>
      </c>
      <c r="K83" s="171" t="s">
        <v>57</v>
      </c>
      <c r="L83" s="168" t="s">
        <v>234</v>
      </c>
      <c r="P83" s="171">
        <v>2</v>
      </c>
      <c r="Q83" s="171">
        <v>1018</v>
      </c>
      <c r="R83" s="168" t="s">
        <v>165</v>
      </c>
      <c r="S83" s="168" t="s">
        <v>166</v>
      </c>
      <c r="T83" s="171" t="s">
        <v>41</v>
      </c>
      <c r="U83" s="171" t="s">
        <v>173</v>
      </c>
      <c r="V83" s="171">
        <v>2009</v>
      </c>
      <c r="W83" s="171" t="s">
        <v>57</v>
      </c>
      <c r="X83" s="168" t="s">
        <v>176</v>
      </c>
    </row>
    <row r="84" spans="4:24" x14ac:dyDescent="0.2">
      <c r="D84" s="171">
        <v>3</v>
      </c>
      <c r="E84" s="171">
        <v>1026</v>
      </c>
      <c r="F84" s="168" t="s">
        <v>239</v>
      </c>
      <c r="G84" s="168" t="s">
        <v>137</v>
      </c>
      <c r="H84" s="171" t="s">
        <v>54</v>
      </c>
      <c r="J84" s="171">
        <v>1987</v>
      </c>
      <c r="K84" s="171" t="s">
        <v>57</v>
      </c>
      <c r="L84" s="168" t="s">
        <v>243</v>
      </c>
      <c r="P84" s="171">
        <v>3</v>
      </c>
      <c r="Q84" s="171">
        <v>1030</v>
      </c>
      <c r="R84" s="168" t="s">
        <v>285</v>
      </c>
      <c r="S84" s="168" t="s">
        <v>286</v>
      </c>
      <c r="T84" s="171" t="s">
        <v>54</v>
      </c>
      <c r="W84" s="171" t="s">
        <v>57</v>
      </c>
      <c r="X84" s="168" t="s">
        <v>294</v>
      </c>
    </row>
    <row r="85" spans="4:24" x14ac:dyDescent="0.2">
      <c r="D85" s="171">
        <v>4</v>
      </c>
      <c r="E85" s="171">
        <v>1033</v>
      </c>
      <c r="F85" s="168" t="s">
        <v>289</v>
      </c>
      <c r="G85" s="168" t="s">
        <v>290</v>
      </c>
      <c r="H85" s="171" t="s">
        <v>30</v>
      </c>
      <c r="K85" s="171" t="s">
        <v>57</v>
      </c>
      <c r="L85" s="168" t="s">
        <v>294</v>
      </c>
      <c r="P85" s="171">
        <v>4</v>
      </c>
      <c r="Q85" s="171">
        <v>1053</v>
      </c>
      <c r="R85" s="168" t="s">
        <v>148</v>
      </c>
      <c r="S85" s="168" t="s">
        <v>149</v>
      </c>
      <c r="T85" s="171" t="s">
        <v>54</v>
      </c>
      <c r="U85" s="171" t="s">
        <v>153</v>
      </c>
      <c r="V85" s="171">
        <v>2001</v>
      </c>
      <c r="W85" s="171" t="s">
        <v>57</v>
      </c>
      <c r="X85" s="168" t="s">
        <v>157</v>
      </c>
    </row>
    <row r="86" spans="4:24" x14ac:dyDescent="0.2">
      <c r="D86" s="171">
        <v>5</v>
      </c>
      <c r="E86" s="171">
        <v>1034</v>
      </c>
      <c r="F86" s="168" t="s">
        <v>291</v>
      </c>
      <c r="G86" s="168" t="s">
        <v>292</v>
      </c>
      <c r="H86" s="171" t="s">
        <v>30</v>
      </c>
      <c r="K86" s="171" t="s">
        <v>57</v>
      </c>
      <c r="L86" s="168" t="s">
        <v>294</v>
      </c>
      <c r="P86" s="171">
        <v>5</v>
      </c>
      <c r="Q86" s="171">
        <v>1056</v>
      </c>
      <c r="R86" s="168" t="s">
        <v>42</v>
      </c>
      <c r="S86" s="168" t="s">
        <v>43</v>
      </c>
      <c r="T86" s="171" t="s">
        <v>41</v>
      </c>
      <c r="V86" s="171">
        <v>2007</v>
      </c>
      <c r="W86" s="171" t="s">
        <v>57</v>
      </c>
      <c r="X86" s="168" t="s">
        <v>58</v>
      </c>
    </row>
    <row r="87" spans="4:24" x14ac:dyDescent="0.2">
      <c r="D87" s="171">
        <v>6</v>
      </c>
      <c r="E87" s="171">
        <v>1035</v>
      </c>
      <c r="F87" s="168" t="s">
        <v>293</v>
      </c>
      <c r="G87" s="168" t="s">
        <v>184</v>
      </c>
      <c r="H87" s="171" t="s">
        <v>15</v>
      </c>
      <c r="K87" s="171" t="s">
        <v>57</v>
      </c>
      <c r="L87" s="168" t="s">
        <v>294</v>
      </c>
      <c r="P87" s="171">
        <v>6</v>
      </c>
      <c r="Q87" s="171">
        <v>1058</v>
      </c>
      <c r="R87" s="168" t="s">
        <v>35</v>
      </c>
      <c r="S87" s="168" t="s">
        <v>36</v>
      </c>
      <c r="T87" s="171" t="s">
        <v>30</v>
      </c>
      <c r="V87" s="171">
        <v>2003</v>
      </c>
      <c r="W87" s="171" t="s">
        <v>57</v>
      </c>
      <c r="X87" s="168" t="s">
        <v>58</v>
      </c>
    </row>
    <row r="88" spans="4:24" x14ac:dyDescent="0.2">
      <c r="D88" s="171">
        <v>7</v>
      </c>
      <c r="E88" s="171">
        <v>1050</v>
      </c>
      <c r="F88" s="168" t="s">
        <v>277</v>
      </c>
      <c r="G88" s="168" t="s">
        <v>278</v>
      </c>
      <c r="H88" s="171" t="s">
        <v>54</v>
      </c>
      <c r="I88" s="171" t="s">
        <v>280</v>
      </c>
      <c r="J88" s="171">
        <v>1976</v>
      </c>
      <c r="K88" s="171" t="s">
        <v>57</v>
      </c>
      <c r="L88" s="168" t="s">
        <v>274</v>
      </c>
      <c r="P88" s="171">
        <v>7</v>
      </c>
      <c r="Q88" s="171">
        <v>1060</v>
      </c>
      <c r="R88" s="168" t="s">
        <v>55</v>
      </c>
      <c r="S88" s="168" t="s">
        <v>56</v>
      </c>
      <c r="T88" s="171" t="s">
        <v>54</v>
      </c>
      <c r="V88" s="171">
        <v>2000</v>
      </c>
      <c r="W88" s="171" t="s">
        <v>57</v>
      </c>
      <c r="X88" s="168" t="s">
        <v>58</v>
      </c>
    </row>
    <row r="89" spans="4:24" x14ac:dyDescent="0.2">
      <c r="D89" s="171">
        <v>8</v>
      </c>
      <c r="E89" s="171">
        <v>1073</v>
      </c>
      <c r="F89" s="168" t="s">
        <v>320</v>
      </c>
      <c r="G89" s="168" t="s">
        <v>321</v>
      </c>
      <c r="H89" s="171" t="s">
        <v>41</v>
      </c>
      <c r="I89" s="171" t="s">
        <v>336</v>
      </c>
      <c r="J89" s="171">
        <v>2006</v>
      </c>
      <c r="K89" s="171" t="s">
        <v>57</v>
      </c>
      <c r="L89" s="168" t="s">
        <v>307</v>
      </c>
      <c r="P89" s="171">
        <v>8</v>
      </c>
      <c r="Q89" s="171">
        <v>1061</v>
      </c>
      <c r="R89" s="168" t="s">
        <v>52</v>
      </c>
      <c r="S89" s="168" t="s">
        <v>53</v>
      </c>
      <c r="T89" s="171" t="s">
        <v>54</v>
      </c>
      <c r="V89" s="171">
        <v>1986</v>
      </c>
      <c r="W89" s="171" t="s">
        <v>57</v>
      </c>
      <c r="X89" s="168" t="s">
        <v>58</v>
      </c>
    </row>
    <row r="90" spans="4:24" x14ac:dyDescent="0.2">
      <c r="D90" s="171">
        <v>9</v>
      </c>
      <c r="E90" s="171">
        <v>1082</v>
      </c>
      <c r="F90" s="168" t="s">
        <v>132</v>
      </c>
      <c r="G90" s="168" t="s">
        <v>133</v>
      </c>
      <c r="H90" s="171" t="s">
        <v>54</v>
      </c>
      <c r="I90" s="171" t="s">
        <v>144</v>
      </c>
      <c r="J90" s="171">
        <v>1998</v>
      </c>
      <c r="K90" s="171" t="s">
        <v>23</v>
      </c>
      <c r="L90" s="168" t="s">
        <v>147</v>
      </c>
      <c r="P90" s="171">
        <v>9</v>
      </c>
      <c r="Q90" s="171">
        <v>1064</v>
      </c>
      <c r="R90" s="168" t="s">
        <v>48</v>
      </c>
      <c r="S90" s="168" t="s">
        <v>49</v>
      </c>
      <c r="T90" s="171" t="s">
        <v>15</v>
      </c>
      <c r="V90" s="171">
        <v>2001</v>
      </c>
      <c r="W90" s="171" t="s">
        <v>57</v>
      </c>
      <c r="X90" s="168" t="s">
        <v>58</v>
      </c>
    </row>
    <row r="91" spans="4:24" x14ac:dyDescent="0.2">
      <c r="D91" s="171">
        <v>10</v>
      </c>
      <c r="E91" s="171">
        <v>1085</v>
      </c>
      <c r="F91" s="168" t="s">
        <v>122</v>
      </c>
      <c r="G91" s="168" t="s">
        <v>123</v>
      </c>
      <c r="H91" s="171" t="s">
        <v>15</v>
      </c>
      <c r="I91" s="171" t="s">
        <v>139</v>
      </c>
      <c r="J91" s="171">
        <v>1998</v>
      </c>
      <c r="K91" s="171" t="s">
        <v>23</v>
      </c>
      <c r="L91" s="168" t="s">
        <v>147</v>
      </c>
      <c r="P91" s="171">
        <v>10</v>
      </c>
      <c r="Q91" s="171">
        <v>1069</v>
      </c>
      <c r="R91" s="168" t="s">
        <v>312</v>
      </c>
      <c r="S91" s="168" t="s">
        <v>313</v>
      </c>
      <c r="T91" s="171" t="s">
        <v>30</v>
      </c>
      <c r="U91" s="171" t="s">
        <v>332</v>
      </c>
      <c r="V91" s="171">
        <v>2009</v>
      </c>
      <c r="W91" s="171" t="s">
        <v>57</v>
      </c>
      <c r="X91" s="168" t="s">
        <v>307</v>
      </c>
    </row>
    <row r="92" spans="4:24" x14ac:dyDescent="0.2">
      <c r="D92" s="171">
        <v>11</v>
      </c>
      <c r="E92" s="171">
        <v>1092</v>
      </c>
      <c r="F92" s="168" t="s">
        <v>109</v>
      </c>
      <c r="G92" s="168" t="s">
        <v>110</v>
      </c>
      <c r="H92" s="171" t="s">
        <v>30</v>
      </c>
      <c r="I92" s="171" t="s">
        <v>154</v>
      </c>
      <c r="J92" s="171" t="s">
        <v>23</v>
      </c>
      <c r="K92" s="171" t="s">
        <v>23</v>
      </c>
      <c r="L92" s="168" t="s">
        <v>31</v>
      </c>
      <c r="P92" s="171">
        <v>11</v>
      </c>
      <c r="Q92" s="171">
        <v>1104</v>
      </c>
      <c r="R92" s="168" t="s">
        <v>246</v>
      </c>
      <c r="S92" s="168" t="s">
        <v>247</v>
      </c>
      <c r="T92" s="171" t="s">
        <v>41</v>
      </c>
      <c r="U92" s="171" t="s">
        <v>251</v>
      </c>
      <c r="V92" s="171">
        <v>2005</v>
      </c>
      <c r="W92" s="171" t="s">
        <v>252</v>
      </c>
      <c r="X92" s="168" t="s">
        <v>253</v>
      </c>
    </row>
    <row r="93" spans="4:24" x14ac:dyDescent="0.2">
      <c r="D93" s="171">
        <v>12</v>
      </c>
      <c r="E93" s="171">
        <v>1101</v>
      </c>
      <c r="F93" s="168" t="s">
        <v>260</v>
      </c>
      <c r="G93" s="168" t="s">
        <v>261</v>
      </c>
      <c r="H93" s="171" t="s">
        <v>30</v>
      </c>
      <c r="J93" s="171">
        <v>2005</v>
      </c>
      <c r="K93" s="171" t="s">
        <v>16</v>
      </c>
      <c r="L93" s="168" t="s">
        <v>268</v>
      </c>
      <c r="P93" s="171">
        <v>12</v>
      </c>
      <c r="Q93" s="171">
        <v>1118</v>
      </c>
      <c r="R93" s="168" t="s">
        <v>341</v>
      </c>
      <c r="S93" s="168" t="s">
        <v>342</v>
      </c>
      <c r="T93" s="171" t="s">
        <v>15</v>
      </c>
      <c r="V93" s="171">
        <v>2000</v>
      </c>
      <c r="W93" s="171" t="s">
        <v>16</v>
      </c>
      <c r="X93" s="168" t="s">
        <v>373</v>
      </c>
    </row>
    <row r="94" spans="4:24" x14ac:dyDescent="0.2">
      <c r="D94" s="171">
        <v>13</v>
      </c>
      <c r="E94" s="171">
        <v>1111</v>
      </c>
      <c r="F94" s="168" t="s">
        <v>88</v>
      </c>
      <c r="G94" s="168" t="s">
        <v>89</v>
      </c>
      <c r="H94" s="171" t="s">
        <v>30</v>
      </c>
      <c r="I94" s="171" t="s">
        <v>100</v>
      </c>
      <c r="J94" s="171">
        <v>2004</v>
      </c>
      <c r="K94" s="171" t="s">
        <v>34</v>
      </c>
      <c r="L94" s="168" t="s">
        <v>104</v>
      </c>
      <c r="P94" s="171">
        <v>13</v>
      </c>
      <c r="Q94" s="171">
        <v>1124</v>
      </c>
      <c r="R94" s="168" t="s">
        <v>352</v>
      </c>
      <c r="S94" s="168" t="s">
        <v>353</v>
      </c>
      <c r="T94" s="171" t="s">
        <v>41</v>
      </c>
      <c r="V94" s="171">
        <v>2007</v>
      </c>
      <c r="W94" s="171" t="s">
        <v>16</v>
      </c>
      <c r="X94" s="168" t="s">
        <v>373</v>
      </c>
    </row>
    <row r="95" spans="4:24" x14ac:dyDescent="0.2">
      <c r="D95" s="171">
        <v>14</v>
      </c>
      <c r="E95" s="171">
        <v>1115</v>
      </c>
      <c r="F95" s="168" t="s">
        <v>82</v>
      </c>
      <c r="G95" s="168" t="s">
        <v>83</v>
      </c>
      <c r="H95" s="171" t="s">
        <v>54</v>
      </c>
      <c r="I95" s="171" t="s">
        <v>98</v>
      </c>
      <c r="J95" s="171">
        <v>1997</v>
      </c>
      <c r="K95" s="171" t="s">
        <v>34</v>
      </c>
      <c r="L95" s="168" t="s">
        <v>104</v>
      </c>
      <c r="P95" s="171">
        <v>14</v>
      </c>
      <c r="Q95" s="171">
        <v>1133</v>
      </c>
      <c r="R95" s="168" t="s">
        <v>369</v>
      </c>
      <c r="S95" s="168" t="s">
        <v>370</v>
      </c>
      <c r="T95" s="171" t="s">
        <v>54</v>
      </c>
      <c r="V95" s="171">
        <v>1995</v>
      </c>
      <c r="W95" s="171" t="s">
        <v>16</v>
      </c>
      <c r="X95" s="168" t="s">
        <v>373</v>
      </c>
    </row>
    <row r="96" spans="4:24" x14ac:dyDescent="0.2">
      <c r="D96" s="171">
        <v>15</v>
      </c>
      <c r="E96" s="171">
        <v>1116</v>
      </c>
      <c r="F96" s="168" t="s">
        <v>94</v>
      </c>
      <c r="G96" s="168" t="s">
        <v>95</v>
      </c>
      <c r="H96" s="171" t="s">
        <v>15</v>
      </c>
      <c r="I96" s="171" t="s">
        <v>103</v>
      </c>
      <c r="J96" s="171">
        <v>2000</v>
      </c>
      <c r="K96" s="171" t="s">
        <v>34</v>
      </c>
      <c r="L96" s="168" t="s">
        <v>104</v>
      </c>
      <c r="P96" s="171">
        <v>15</v>
      </c>
      <c r="Q96" s="171">
        <v>1134</v>
      </c>
      <c r="R96" s="168" t="s">
        <v>371</v>
      </c>
      <c r="S96" s="168" t="s">
        <v>372</v>
      </c>
      <c r="T96" s="171" t="s">
        <v>54</v>
      </c>
      <c r="V96" s="171">
        <v>1995</v>
      </c>
      <c r="W96" s="171" t="s">
        <v>16</v>
      </c>
      <c r="X96" s="168" t="s">
        <v>373</v>
      </c>
    </row>
    <row r="97" spans="4:24" x14ac:dyDescent="0.2">
      <c r="D97" s="171">
        <v>16</v>
      </c>
      <c r="E97" s="171">
        <v>1129</v>
      </c>
      <c r="F97" s="168" t="s">
        <v>362</v>
      </c>
      <c r="G97" s="168" t="s">
        <v>363</v>
      </c>
      <c r="H97" s="171" t="s">
        <v>30</v>
      </c>
      <c r="J97" s="171">
        <v>2008</v>
      </c>
      <c r="K97" s="171" t="s">
        <v>16</v>
      </c>
      <c r="L97" s="168" t="s">
        <v>373</v>
      </c>
      <c r="P97" s="171">
        <v>16</v>
      </c>
      <c r="Q97" s="171">
        <v>1137</v>
      </c>
      <c r="R97" s="168" t="s">
        <v>375</v>
      </c>
      <c r="S97" s="168" t="s">
        <v>376</v>
      </c>
      <c r="T97" s="171" t="s">
        <v>54</v>
      </c>
      <c r="U97" s="171" t="s">
        <v>377</v>
      </c>
      <c r="V97" s="171">
        <v>1973</v>
      </c>
      <c r="W97" s="171" t="s">
        <v>57</v>
      </c>
      <c r="X97" s="168" t="s">
        <v>378</v>
      </c>
    </row>
    <row r="98" spans="4:24" x14ac:dyDescent="0.2">
      <c r="D98" s="171">
        <v>17</v>
      </c>
      <c r="E98" s="171"/>
      <c r="P98" s="171">
        <v>17</v>
      </c>
      <c r="Q98" s="171"/>
    </row>
    <row r="99" spans="4:24" x14ac:dyDescent="0.2">
      <c r="D99" s="171">
        <v>18</v>
      </c>
      <c r="E99" s="171"/>
      <c r="P99" s="171">
        <v>18</v>
      </c>
      <c r="Q99" s="171"/>
    </row>
    <row r="100" spans="4:24" x14ac:dyDescent="0.2">
      <c r="D100" s="171">
        <v>19</v>
      </c>
      <c r="E100" s="171"/>
      <c r="P100" s="171">
        <v>19</v>
      </c>
    </row>
    <row r="101" spans="4:24" x14ac:dyDescent="0.2">
      <c r="D101" s="171">
        <v>20</v>
      </c>
      <c r="E101" s="171"/>
      <c r="P101" s="171">
        <v>20</v>
      </c>
    </row>
  </sheetData>
  <mergeCells count="16">
    <mergeCell ref="A1:L1"/>
    <mergeCell ref="M1:X1"/>
    <mergeCell ref="A26:L26"/>
    <mergeCell ref="M26:X26"/>
    <mergeCell ref="A51:L51"/>
    <mergeCell ref="M51:X51"/>
    <mergeCell ref="I81:J81"/>
    <mergeCell ref="U81:V81"/>
    <mergeCell ref="I5:J5"/>
    <mergeCell ref="U5:V5"/>
    <mergeCell ref="I30:J30"/>
    <mergeCell ref="U30:V30"/>
    <mergeCell ref="I55:J55"/>
    <mergeCell ref="U55:V55"/>
    <mergeCell ref="A77:L77"/>
    <mergeCell ref="M77:X77"/>
  </mergeCells>
  <pageMargins left="0.11811023622047244" right="0.11811023622047244" top="0.74803149606299213" bottom="0.15748031496062992" header="1.1811023622047243" footer="0"/>
  <pageSetup paperSize="9" orientation="portrait" r:id="rId1"/>
  <rowBreaks count="3" manualBreakCount="3">
    <brk id="25" max="16383" man="1"/>
    <brk id="50" max="16383" man="1"/>
    <brk id="76" max="16383" man="1"/>
  </rowBreaks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Overview</vt:lpstr>
      <vt:lpstr>Athletes</vt:lpstr>
      <vt:lpstr>Relays-Overview</vt:lpstr>
      <vt:lpstr>Friday</vt:lpstr>
      <vt:lpstr>Saturday</vt:lpstr>
      <vt:lpstr>Athletes!Print_Area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 Uin</dc:creator>
  <cp:lastModifiedBy>Maarja-Liisa Maasik</cp:lastModifiedBy>
  <cp:lastPrinted>2023-01-09T09:32:18Z</cp:lastPrinted>
  <dcterms:created xsi:type="dcterms:W3CDTF">2022-12-14T15:34:15Z</dcterms:created>
  <dcterms:modified xsi:type="dcterms:W3CDTF">2023-01-09T11:10:25Z</dcterms:modified>
</cp:coreProperties>
</file>