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597" activeTab="0"/>
  </bookViews>
  <sheets>
    <sheet name="Kõrgliiga" sheetId="1" r:id="rId1"/>
    <sheet name="Koosseisud" sheetId="2" r:id="rId2"/>
    <sheet name="Protokoll_1p" sheetId="3" r:id="rId3"/>
    <sheet name="Protokoll_2p" sheetId="4" r:id="rId4"/>
    <sheet name="Protokoll 3p" sheetId="5" r:id="rId5"/>
    <sheet name="Leht1" sheetId="6" r:id="rId6"/>
    <sheet name="Leht2" sheetId="7" r:id="rId7"/>
    <sheet name="3p. proov" sheetId="8" r:id="rId8"/>
    <sheet name="Protokoll 3p varu" sheetId="9" r:id="rId9"/>
  </sheets>
  <definedNames>
    <definedName name="_xlnm.Print_Area" localSheetId="7">'3p. proov'!$A$1:$N$166</definedName>
    <definedName name="_xlnm.Print_Area" localSheetId="0">'Kõrgliiga'!$A$1:$L$66</definedName>
    <definedName name="_xlnm.Print_Area" localSheetId="4">'Protokoll 3p'!$A$1:$N$133</definedName>
    <definedName name="_xlnm.Print_Area" localSheetId="8">'Protokoll 3p varu'!$A$1:$N$166</definedName>
    <definedName name="_xlnm.Print_Titles" localSheetId="0">'Kõrgliiga'!$1:$3</definedName>
  </definedNames>
  <calcPr fullCalcOnLoad="1"/>
</workbook>
</file>

<file path=xl/sharedStrings.xml><?xml version="1.0" encoding="utf-8"?>
<sst xmlns="http://schemas.openxmlformats.org/spreadsheetml/2006/main" count="5053" uniqueCount="368">
  <si>
    <t>L A U A T E N N I S E S</t>
  </si>
  <si>
    <t>Jrk.</t>
  </si>
  <si>
    <t>Vôistkond</t>
  </si>
  <si>
    <t xml:space="preserve">Punkte </t>
  </si>
  <si>
    <t>Koht</t>
  </si>
  <si>
    <t xml:space="preserve">Laud: </t>
  </si>
  <si>
    <t>Toomas Kookla, ITTF kohtunik</t>
  </si>
  <si>
    <t>EVMV peakohtunik:</t>
  </si>
  <si>
    <t xml:space="preserve">Kõrgliiga </t>
  </si>
  <si>
    <t>Maardu LTK I</t>
  </si>
  <si>
    <t>Viljandi LTK Sakala</t>
  </si>
  <si>
    <t>Mustvee LTK</t>
  </si>
  <si>
    <t>Maardu LTK II</t>
  </si>
  <si>
    <t>Tartu SS Kalev</t>
  </si>
  <si>
    <t>LTK Narova</t>
  </si>
  <si>
    <t>BALTECO  EESTI 2015/2016 VÕISTKONDLIKUD MEISTRIVÕISTLUSED</t>
  </si>
  <si>
    <t>Rakvere SK Pinx/Everster</t>
  </si>
  <si>
    <t/>
  </si>
  <si>
    <t>4 - 2</t>
  </si>
  <si>
    <t>4 - 3</t>
  </si>
  <si>
    <t>4 - 1</t>
  </si>
  <si>
    <t>2 - 4</t>
  </si>
  <si>
    <t>4 - 0</t>
  </si>
  <si>
    <t>3 - 4</t>
  </si>
  <si>
    <t>1 - 4</t>
  </si>
  <si>
    <t>0 - 4</t>
  </si>
  <si>
    <t>Kõrgliiga võistkondade koosseisud</t>
  </si>
  <si>
    <t xml:space="preserve">Treener : </t>
  </si>
  <si>
    <t>Evald Raudsepp</t>
  </si>
  <si>
    <t>Jrk nr</t>
  </si>
  <si>
    <t>ELTL ID</t>
  </si>
  <si>
    <t>Perekonnanimi</t>
  </si>
  <si>
    <t>Eesnimi</t>
  </si>
  <si>
    <t>Sünniaasta</t>
  </si>
  <si>
    <t>Kui ei ole ELTL ID, siis isikukood</t>
  </si>
  <si>
    <t>Nikonorov</t>
  </si>
  <si>
    <t>Aleksei</t>
  </si>
  <si>
    <t>Makarov</t>
  </si>
  <si>
    <t>Aleksandr</t>
  </si>
  <si>
    <t>Bril</t>
  </si>
  <si>
    <t>Vladimir</t>
  </si>
  <si>
    <t>võõrmängija</t>
  </si>
  <si>
    <t>Lušin</t>
  </si>
  <si>
    <t>Vuhka</t>
  </si>
  <si>
    <t>Maksim</t>
  </si>
  <si>
    <t>Martinkus</t>
  </si>
  <si>
    <t>Valdas</t>
  </si>
  <si>
    <t>Lofitski</t>
  </si>
  <si>
    <t>Andres</t>
  </si>
  <si>
    <t>LTK Kalev / VikingCranes</t>
  </si>
  <si>
    <t>JAAN HÄRMS</t>
  </si>
  <si>
    <t>SMIRNOV</t>
  </si>
  <si>
    <t>ALEKSANDR</t>
  </si>
  <si>
    <t xml:space="preserve">LIBENE </t>
  </si>
  <si>
    <t>TOOMAS</t>
  </si>
  <si>
    <t>SIREL</t>
  </si>
  <si>
    <t>ANDREI</t>
  </si>
  <si>
    <t>KOTTISE</t>
  </si>
  <si>
    <t>ALLAN</t>
  </si>
  <si>
    <t>KANT</t>
  </si>
  <si>
    <t>KRISTJAN</t>
  </si>
  <si>
    <t>BRITVIN</t>
  </si>
  <si>
    <t>ALEKSEI</t>
  </si>
  <si>
    <t>SIISPOOL</t>
  </si>
  <si>
    <t>KARLI</t>
  </si>
  <si>
    <t>VAINULA</t>
  </si>
  <si>
    <t>VALLOT</t>
  </si>
  <si>
    <t>laenumängija</t>
  </si>
  <si>
    <t>ZAKLADNI</t>
  </si>
  <si>
    <t>GENNADI</t>
  </si>
  <si>
    <t>klubitu</t>
  </si>
  <si>
    <t>Vladimir Petrov</t>
  </si>
  <si>
    <t xml:space="preserve">PETROV </t>
  </si>
  <si>
    <t xml:space="preserve">SERGEI </t>
  </si>
  <si>
    <t xml:space="preserve">VLADIMIR </t>
  </si>
  <si>
    <t xml:space="preserve">HIISKU </t>
  </si>
  <si>
    <t xml:space="preserve">ARTJOM </t>
  </si>
  <si>
    <t xml:space="preserve">STROGOV </t>
  </si>
  <si>
    <t xml:space="preserve">STANISLAV </t>
  </si>
  <si>
    <t xml:space="preserve">FARFOROVSKI </t>
  </si>
  <si>
    <t xml:space="preserve">ARSENI </t>
  </si>
  <si>
    <t xml:space="preserve">JASTREBOV </t>
  </si>
  <si>
    <t xml:space="preserve">DMITRI </t>
  </si>
  <si>
    <t>DOROFEJEV</t>
  </si>
  <si>
    <t xml:space="preserve">SEVA </t>
  </si>
  <si>
    <t>Andres Lofitski</t>
  </si>
  <si>
    <t>Putškov</t>
  </si>
  <si>
    <t>Artjom</t>
  </si>
  <si>
    <t>Danilov</t>
  </si>
  <si>
    <t>Sergei</t>
  </si>
  <si>
    <t>Kljutsenkov</t>
  </si>
  <si>
    <t>Lans</t>
  </si>
  <si>
    <t>Anatoli</t>
  </si>
  <si>
    <t>Mlinarz</t>
  </si>
  <si>
    <t>Artjomenko</t>
  </si>
  <si>
    <t>Nikita</t>
  </si>
  <si>
    <t>Kantola</t>
  </si>
  <si>
    <t>Roope</t>
  </si>
  <si>
    <t>Gura</t>
  </si>
  <si>
    <t xml:space="preserve">Paulius </t>
  </si>
  <si>
    <t>Migunov</t>
  </si>
  <si>
    <t>Oleg</t>
  </si>
  <si>
    <t xml:space="preserve"> Kert Villems</t>
  </si>
  <si>
    <t>Saaremäe</t>
  </si>
  <si>
    <t>Rivo</t>
  </si>
  <si>
    <t xml:space="preserve">Teras </t>
  </si>
  <si>
    <t>Timo</t>
  </si>
  <si>
    <t>Villems</t>
  </si>
  <si>
    <t>Kert</t>
  </si>
  <si>
    <t>Dinh</t>
  </si>
  <si>
    <t>Huy Chau</t>
  </si>
  <si>
    <t>Susi</t>
  </si>
  <si>
    <t>Margus</t>
  </si>
  <si>
    <t>Valentin Tsõganov</t>
  </si>
  <si>
    <t xml:space="preserve">Gorbatov </t>
  </si>
  <si>
    <t>Andrei</t>
  </si>
  <si>
    <t>Lindmäe</t>
  </si>
  <si>
    <t>Erik</t>
  </si>
  <si>
    <t>Laane</t>
  </si>
  <si>
    <t>Lauri</t>
  </si>
  <si>
    <t xml:space="preserve">Puntso </t>
  </si>
  <si>
    <t>Taago</t>
  </si>
  <si>
    <t>Sidorovs</t>
  </si>
  <si>
    <t>Igors</t>
  </si>
  <si>
    <t>070487-12763 Latvija, võõrmängija</t>
  </si>
  <si>
    <t>Tsõganov</t>
  </si>
  <si>
    <t>Valentin</t>
  </si>
  <si>
    <t xml:space="preserve">Uustalu </t>
  </si>
  <si>
    <t>Toivo</t>
  </si>
  <si>
    <t>Pogorelski</t>
  </si>
  <si>
    <t>Kant</t>
  </si>
  <si>
    <t>Johannes</t>
  </si>
  <si>
    <t>Tamme</t>
  </si>
  <si>
    <t>Otto</t>
  </si>
  <si>
    <t>Tartu SS Kalev I</t>
  </si>
  <si>
    <t>Pae</t>
  </si>
  <si>
    <t>Mihkel</t>
  </si>
  <si>
    <t>Mart</t>
  </si>
  <si>
    <t>Flemming</t>
  </si>
  <si>
    <t>Veikka</t>
  </si>
  <si>
    <t>Mäkela</t>
  </si>
  <si>
    <t>Jussi</t>
  </si>
  <si>
    <t>Svikis</t>
  </si>
  <si>
    <t>Martins</t>
  </si>
  <si>
    <t>Kristo Kauküla</t>
  </si>
  <si>
    <t>Accorsi</t>
  </si>
  <si>
    <t>Carlo</t>
  </si>
  <si>
    <t>Valdre</t>
  </si>
  <si>
    <t>Tarmo</t>
  </si>
  <si>
    <t>Kauküla</t>
  </si>
  <si>
    <t>Kristo</t>
  </si>
  <si>
    <t>Mustonen</t>
  </si>
  <si>
    <t>Aleksi</t>
  </si>
  <si>
    <t>Soine</t>
  </si>
  <si>
    <t>Samuli</t>
  </si>
  <si>
    <t>31.10.1991, võõrmängija</t>
  </si>
  <si>
    <t>Koskinen</t>
  </si>
  <si>
    <t>Ari-Matti</t>
  </si>
  <si>
    <t>16.11.1968, võõrmängija</t>
  </si>
  <si>
    <t>TLTK Kalev/VikingCranes</t>
  </si>
  <si>
    <t>BALTECO EESTI 2015/2016 VÕISTKONDLIKUD MEISTRIVÕISTLUSED</t>
  </si>
  <si>
    <t>1. mängupäev: Viljandis, 24. oktoobril 2015</t>
  </si>
  <si>
    <t>1. mängupäeva kohtumiste protokollid</t>
  </si>
  <si>
    <t>Match no 1</t>
  </si>
  <si>
    <t>1.game</t>
  </si>
  <si>
    <t>2.game</t>
  </si>
  <si>
    <t>3.game</t>
  </si>
  <si>
    <t>4.game</t>
  </si>
  <si>
    <t>5.game</t>
  </si>
  <si>
    <t>Games</t>
  </si>
  <si>
    <t>Score</t>
  </si>
  <si>
    <t>I voor kell 10:00</t>
  </si>
  <si>
    <t>A</t>
  </si>
  <si>
    <t>Rivo SAAREMÄE</t>
  </si>
  <si>
    <t>Y</t>
  </si>
  <si>
    <t>Aleksandr MAKAROV</t>
  </si>
  <si>
    <t>11 - 4</t>
  </si>
  <si>
    <t>11 - 5</t>
  </si>
  <si>
    <t>11 - 6</t>
  </si>
  <si>
    <t>3 - 0</t>
  </si>
  <si>
    <t>Laud: 5</t>
  </si>
  <si>
    <t>B</t>
  </si>
  <si>
    <t xml:space="preserve">Timo TERAS </t>
  </si>
  <si>
    <t>X</t>
  </si>
  <si>
    <t>Valdas MARTINKUS (välis)</t>
  </si>
  <si>
    <t>6 - 11</t>
  </si>
  <si>
    <t>7 - 11</t>
  </si>
  <si>
    <t>11 - 7</t>
  </si>
  <si>
    <t>8 - 11</t>
  </si>
  <si>
    <t>1 - 3</t>
  </si>
  <si>
    <t>C</t>
  </si>
  <si>
    <t>Raini TSÄKO (asendus)</t>
  </si>
  <si>
    <t>Z</t>
  </si>
  <si>
    <t>Aleksei NIKONOROV</t>
  </si>
  <si>
    <t>4 - 11</t>
  </si>
  <si>
    <t>5 - 11</t>
  </si>
  <si>
    <t>0 - 3</t>
  </si>
  <si>
    <t>Paar</t>
  </si>
  <si>
    <t>9 - 11</t>
  </si>
  <si>
    <t>10 - 12</t>
  </si>
  <si>
    <t>11 - 8</t>
  </si>
  <si>
    <t>11 - 9</t>
  </si>
  <si>
    <t>3 - 2</t>
  </si>
  <si>
    <t>12 - 10</t>
  </si>
  <si>
    <t>Match no 2</t>
  </si>
  <si>
    <t>Tln LTK Kalev / VikingCranes</t>
  </si>
  <si>
    <t>Igors SIDOROVS (välis)</t>
  </si>
  <si>
    <t>Allan KOTTISE</t>
  </si>
  <si>
    <t>11 - 2</t>
  </si>
  <si>
    <t>Laud: 6</t>
  </si>
  <si>
    <t>Erik LINDMÄE (laen)</t>
  </si>
  <si>
    <t>Aleksei BRITVIN (välis)</t>
  </si>
  <si>
    <t>13 - 15</t>
  </si>
  <si>
    <t>Sergei POGORELSKI</t>
  </si>
  <si>
    <t>Karli SIISPOOL</t>
  </si>
  <si>
    <t>1 - 11</t>
  </si>
  <si>
    <t>2 - 3</t>
  </si>
  <si>
    <t>Match no 3</t>
  </si>
  <si>
    <t>Veikka FLEMMING (välis)</t>
  </si>
  <si>
    <t xml:space="preserve">Vladimir PETROV </t>
  </si>
  <si>
    <t>Laud: 7</t>
  </si>
  <si>
    <t>Mart PAE</t>
  </si>
  <si>
    <t xml:space="preserve">Artjom HIISKU </t>
  </si>
  <si>
    <t>Mihkel PAE</t>
  </si>
  <si>
    <t xml:space="preserve">Stanislav STROGOV </t>
  </si>
  <si>
    <t>16 - 14</t>
  </si>
  <si>
    <t>Match no 4</t>
  </si>
  <si>
    <t>Roope KANTOLA (välis)</t>
  </si>
  <si>
    <t>Carlo ACCORSI</t>
  </si>
  <si>
    <t>11 - 3</t>
  </si>
  <si>
    <t>3 - 1</t>
  </si>
  <si>
    <t>Laud: 8</t>
  </si>
  <si>
    <t>Anatoli LANS</t>
  </si>
  <si>
    <t>Aleksi MUSTONEN (välis)</t>
  </si>
  <si>
    <t>Sergei DANILOV</t>
  </si>
  <si>
    <t>Kristo KAUKÜLA</t>
  </si>
  <si>
    <t>3 - 11</t>
  </si>
  <si>
    <t>Artjom PUTŠKOV</t>
  </si>
  <si>
    <t>2 - 11</t>
  </si>
  <si>
    <t>13 - 11</t>
  </si>
  <si>
    <t>Match no 5</t>
  </si>
  <si>
    <t>II voor kell 12:30</t>
  </si>
  <si>
    <t>Otto TAMME</t>
  </si>
  <si>
    <t>14 - 12</t>
  </si>
  <si>
    <t>Match no 6</t>
  </si>
  <si>
    <t>Kristjan KANT</t>
  </si>
  <si>
    <t>11 - 13</t>
  </si>
  <si>
    <t>Match no 7</t>
  </si>
  <si>
    <t>11 - 1</t>
  </si>
  <si>
    <t>Match no 8</t>
  </si>
  <si>
    <t>Match no 9</t>
  </si>
  <si>
    <t>III voor kell 15:00</t>
  </si>
  <si>
    <t>12 - 14</t>
  </si>
  <si>
    <t>Match no 10</t>
  </si>
  <si>
    <t>Match no 11</t>
  </si>
  <si>
    <t>Kert VILLEMS</t>
  </si>
  <si>
    <t>Match no 12</t>
  </si>
  <si>
    <t>Match no 13</t>
  </si>
  <si>
    <t>IV voor kell 17:30</t>
  </si>
  <si>
    <t>Match no 14</t>
  </si>
  <si>
    <t>o.w.</t>
  </si>
  <si>
    <t>Match no 15</t>
  </si>
  <si>
    <t>Dmitri JASTREBOV (klubitu)</t>
  </si>
  <si>
    <t>Match no 16</t>
  </si>
  <si>
    <t>0 - 11</t>
  </si>
  <si>
    <t>2. mängupäev: Haapsalus, 28. novembril 2015</t>
  </si>
  <si>
    <t>2. mängupäeva kohtumiste protokollid</t>
  </si>
  <si>
    <t>Match no 17</t>
  </si>
  <si>
    <t>V voor kell 11:00</t>
  </si>
  <si>
    <t>Vladimir BRIL (välis)</t>
  </si>
  <si>
    <t>Andres LOFITSKI</t>
  </si>
  <si>
    <t>Match no 18</t>
  </si>
  <si>
    <t>Laud: 13</t>
  </si>
  <si>
    <t>Andrei SIREL</t>
  </si>
  <si>
    <t>Match no 19</t>
  </si>
  <si>
    <t>Martinš SVIKIS (välis)</t>
  </si>
  <si>
    <t>Huy Chau DINH (välis)</t>
  </si>
  <si>
    <t>Match no 20</t>
  </si>
  <si>
    <t>Lauri LAANE</t>
  </si>
  <si>
    <t>Match no 21</t>
  </si>
  <si>
    <t>VI voor kell 13:30</t>
  </si>
  <si>
    <t>Match no 22</t>
  </si>
  <si>
    <t>Match no 23</t>
  </si>
  <si>
    <t>Match no 24</t>
  </si>
  <si>
    <t>15 - 13</t>
  </si>
  <si>
    <t>Match no 25</t>
  </si>
  <si>
    <t>VII voor kell 16:00</t>
  </si>
  <si>
    <t>Match no 26</t>
  </si>
  <si>
    <t>Match no 27</t>
  </si>
  <si>
    <t>Match no 28</t>
  </si>
  <si>
    <t>30.01.2016, Tallinn</t>
  </si>
  <si>
    <t>1.</t>
  </si>
  <si>
    <t>3.</t>
  </si>
  <si>
    <t>6.</t>
  </si>
  <si>
    <t>2.</t>
  </si>
  <si>
    <t>4.</t>
  </si>
  <si>
    <t>5.</t>
  </si>
  <si>
    <t>8.</t>
  </si>
  <si>
    <t>7.</t>
  </si>
  <si>
    <t>3. mängupäeva kohtumiste protokollid</t>
  </si>
  <si>
    <t>3. mängupäev: Tallinnas, 28. jaanuaril 2016</t>
  </si>
  <si>
    <t>NAROVA</t>
  </si>
  <si>
    <t>MAARDU I</t>
  </si>
  <si>
    <t>KALEV</t>
  </si>
  <si>
    <t>MAARDU  II</t>
  </si>
  <si>
    <t>a</t>
  </si>
  <si>
    <t>b</t>
  </si>
  <si>
    <t>c</t>
  </si>
  <si>
    <t>x</t>
  </si>
  <si>
    <t>y</t>
  </si>
  <si>
    <t>z</t>
  </si>
  <si>
    <t>Aleksandr LUŠIN</t>
  </si>
  <si>
    <t>Sergei PETROV</t>
  </si>
  <si>
    <t>Segei KLJUTŠENKOV</t>
  </si>
  <si>
    <t>Margus SUSI</t>
  </si>
  <si>
    <t>Taago PUNTSO</t>
  </si>
  <si>
    <t>Valentin TŠÕGANOV</t>
  </si>
  <si>
    <t>Veikka FLEMMING</t>
  </si>
  <si>
    <t>Jussi MÄKELA</t>
  </si>
  <si>
    <t>Aleksandr SMIRNOV</t>
  </si>
  <si>
    <t>Toomas LIBENE</t>
  </si>
  <si>
    <t>Vallot VAINULA (laen)</t>
  </si>
  <si>
    <t>Rkvere SK</t>
  </si>
  <si>
    <t>Tarmo VALDRE</t>
  </si>
  <si>
    <t>Rünno VEIDRIK</t>
  </si>
  <si>
    <t>11-6</t>
  </si>
  <si>
    <t>4-11</t>
  </si>
  <si>
    <t>13-11</t>
  </si>
  <si>
    <t>11-9</t>
  </si>
  <si>
    <t>5-11</t>
  </si>
  <si>
    <t>11-8</t>
  </si>
  <si>
    <t>11-7</t>
  </si>
  <si>
    <t>'9-11</t>
  </si>
  <si>
    <t>11-5</t>
  </si>
  <si>
    <t>11-3</t>
  </si>
  <si>
    <t>11-4</t>
  </si>
  <si>
    <t>10-12</t>
  </si>
  <si>
    <t>11-13</t>
  </si>
  <si>
    <t>Arseni FARFOROVSKI</t>
  </si>
  <si>
    <t>Dmitri JASTREBOV</t>
  </si>
  <si>
    <t>Artjom PUTSKOV</t>
  </si>
  <si>
    <t>6-11</t>
  </si>
  <si>
    <t>9-11</t>
  </si>
  <si>
    <t>7-11</t>
  </si>
  <si>
    <t>'3-11</t>
  </si>
  <si>
    <t>3-11</t>
  </si>
  <si>
    <t>8-11</t>
  </si>
  <si>
    <t xml:space="preserve">aru SS </t>
  </si>
  <si>
    <t>14-16</t>
  </si>
  <si>
    <t>12-14</t>
  </si>
  <si>
    <t>12-10</t>
  </si>
  <si>
    <t>11-2</t>
  </si>
  <si>
    <t>Maardu LTK</t>
  </si>
  <si>
    <t>13-15</t>
  </si>
  <si>
    <t>Rakvere  SK Pinx/Everster</t>
  </si>
  <si>
    <t>2-11</t>
  </si>
  <si>
    <t>LTK Kalev Viking/Granes</t>
  </si>
  <si>
    <t>1-11</t>
  </si>
  <si>
    <t>611</t>
  </si>
  <si>
    <t xml:space="preserve">LTK Narova </t>
  </si>
  <si>
    <t>14-12</t>
  </si>
  <si>
    <t>2-10</t>
  </si>
  <si>
    <t>3. mängupäev: Tallinnas, 30. jaanuaril 2016</t>
  </si>
  <si>
    <t>'4 - 1</t>
  </si>
  <si>
    <t>'0 - 4</t>
  </si>
  <si>
    <t>1 -4</t>
  </si>
  <si>
    <t>0-4</t>
  </si>
  <si>
    <t>Rakvere SK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</si>
</sst>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5]d\.\ mmmm\ yyyy&quot;. a.&quot;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-425]dd\.\ mmmm\ yyyy&quot;. a.&quot;"/>
    <numFmt numFmtId="202" formatCode="[$-F800]dddd\,\ mmmm\ dd\,\ yyyy"/>
    <numFmt numFmtId="203" formatCode="mmmm\ d\,\ yyyy"/>
    <numFmt numFmtId="204" formatCode="[$-425]dd\.\ mmmm\ yyyy&quot;. a.&quot;;@"/>
    <numFmt numFmtId="205" formatCode="[$-425]d/\ mmmm\ yyyy&quot;. a.&quot;"/>
    <numFmt numFmtId="206" formatCode="mmm/yyyy"/>
    <numFmt numFmtId="207" formatCode="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0"/>
    </font>
    <font>
      <b/>
      <sz val="14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16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2"/>
      <name val="Arial"/>
      <family val="2"/>
    </font>
    <font>
      <b/>
      <sz val="14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16" borderId="1" applyNumberFormat="0" applyAlignment="0" applyProtection="0"/>
    <xf numFmtId="0" fontId="20" fillId="3" borderId="0" applyNumberFormat="0" applyBorder="0" applyAlignment="0" applyProtection="0"/>
    <xf numFmtId="0" fontId="2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7" borderId="3" applyNumberFormat="0" applyAlignment="0" applyProtection="0"/>
    <xf numFmtId="0" fontId="1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18" borderId="5" applyNumberFormat="0" applyFont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16" borderId="9" applyNumberFormat="0" applyAlignment="0" applyProtection="0"/>
  </cellStyleXfs>
  <cellXfs count="159">
    <xf numFmtId="0" fontId="0" fillId="0" borderId="0" xfId="0" applyAlignment="1">
      <alignment/>
    </xf>
    <xf numFmtId="0" fontId="4" fillId="0" borderId="0" xfId="47" applyFont="1" applyAlignment="1">
      <alignment vertical="center"/>
      <protection/>
    </xf>
    <xf numFmtId="0" fontId="3" fillId="0" borderId="0" xfId="47">
      <alignment/>
      <protection/>
    </xf>
    <xf numFmtId="15" fontId="0" fillId="0" borderId="0" xfId="47" applyNumberFormat="1" applyFont="1" applyAlignment="1">
      <alignment/>
      <protection/>
    </xf>
    <xf numFmtId="0" fontId="0" fillId="0" borderId="0" xfId="47" applyFont="1">
      <alignment/>
      <protection/>
    </xf>
    <xf numFmtId="49" fontId="0" fillId="0" borderId="0" xfId="47" applyNumberFormat="1" applyFont="1">
      <alignment/>
      <protection/>
    </xf>
    <xf numFmtId="0" fontId="5" fillId="0" borderId="10" xfId="47" applyFont="1" applyBorder="1" applyAlignment="1">
      <alignment horizontal="center"/>
      <protection/>
    </xf>
    <xf numFmtId="49" fontId="6" fillId="0" borderId="10" xfId="47" applyNumberFormat="1" applyFont="1" applyBorder="1" applyAlignment="1">
      <alignment horizontal="center"/>
      <protection/>
    </xf>
    <xf numFmtId="49" fontId="5" fillId="0" borderId="10" xfId="47" applyNumberFormat="1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49" fontId="7" fillId="0" borderId="0" xfId="47" applyNumberFormat="1" applyFont="1" applyAlignment="1">
      <alignment horizontal="center"/>
      <protection/>
    </xf>
    <xf numFmtId="0" fontId="8" fillId="0" borderId="0" xfId="47" applyFont="1" applyAlignment="1">
      <alignment/>
      <protection/>
    </xf>
    <xf numFmtId="0" fontId="10" fillId="0" borderId="11" xfId="47" applyFont="1" applyBorder="1" applyAlignment="1">
      <alignment/>
      <protection/>
    </xf>
    <xf numFmtId="0" fontId="11" fillId="0" borderId="11" xfId="47" applyNumberFormat="1" applyFont="1" applyBorder="1" applyAlignment="1">
      <alignment horizontal="center"/>
      <protection/>
    </xf>
    <xf numFmtId="0" fontId="14" fillId="0" borderId="12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49" fontId="3" fillId="0" borderId="0" xfId="47" applyNumberFormat="1">
      <alignment/>
      <protection/>
    </xf>
    <xf numFmtId="0" fontId="0" fillId="0" borderId="0" xfId="47" applyFont="1" applyAlignment="1" quotePrefix="1">
      <alignment horizontal="left"/>
      <protection/>
    </xf>
    <xf numFmtId="0" fontId="3" fillId="0" borderId="0" xfId="47" applyBorder="1" applyAlignment="1">
      <alignment/>
      <protection/>
    </xf>
    <xf numFmtId="49" fontId="3" fillId="0" borderId="0" xfId="47" applyNumberFormat="1" applyBorder="1" applyAlignment="1">
      <alignment/>
      <protection/>
    </xf>
    <xf numFmtId="0" fontId="17" fillId="0" borderId="0" xfId="47" applyFont="1">
      <alignment/>
      <protection/>
    </xf>
    <xf numFmtId="15" fontId="10" fillId="0" borderId="0" xfId="47" applyNumberFormat="1" applyFont="1" applyAlignment="1">
      <alignment horizontal="right"/>
      <protection/>
    </xf>
    <xf numFmtId="0" fontId="11" fillId="0" borderId="12" xfId="47" applyNumberFormat="1" applyFont="1" applyBorder="1" applyAlignment="1">
      <alignment horizontal="center"/>
      <protection/>
    </xf>
    <xf numFmtId="0" fontId="7" fillId="16" borderId="11" xfId="47" applyNumberFormat="1" applyFont="1" applyFill="1" applyBorder="1" applyAlignment="1">
      <alignment/>
      <protection/>
    </xf>
    <xf numFmtId="0" fontId="15" fillId="16" borderId="12" xfId="47" applyNumberFormat="1" applyFont="1" applyFill="1" applyBorder="1" applyAlignment="1">
      <alignment horizontal="center" vertical="center"/>
      <protection/>
    </xf>
    <xf numFmtId="0" fontId="0" fillId="16" borderId="12" xfId="47" applyNumberFormat="1" applyFont="1" applyFill="1" applyBorder="1" applyAlignment="1" quotePrefix="1">
      <alignment horizontal="center"/>
      <protection/>
    </xf>
    <xf numFmtId="0" fontId="15" fillId="16" borderId="12" xfId="47" applyNumberFormat="1" applyFont="1" applyFill="1" applyBorder="1" applyAlignment="1">
      <alignment horizontal="center" vertical="center"/>
      <protection/>
    </xf>
    <xf numFmtId="0" fontId="15" fillId="0" borderId="12" xfId="47" applyNumberFormat="1" applyFont="1" applyBorder="1" applyAlignment="1">
      <alignment horizontal="center"/>
      <protection/>
    </xf>
    <xf numFmtId="0" fontId="15" fillId="0" borderId="13" xfId="47" applyNumberFormat="1" applyFont="1" applyBorder="1" applyAlignment="1">
      <alignment horizontal="center"/>
      <protection/>
    </xf>
    <xf numFmtId="0" fontId="11" fillId="0" borderId="11" xfId="47" applyFont="1" applyBorder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49" fontId="3" fillId="0" borderId="0" xfId="47" applyNumberFormat="1" applyBorder="1">
      <alignment/>
      <protection/>
    </xf>
    <xf numFmtId="0" fontId="0" fillId="16" borderId="13" xfId="47" applyNumberFormat="1" applyFont="1" applyFill="1" applyBorder="1" applyAlignment="1" quotePrefix="1">
      <alignment horizontal="center"/>
      <protection/>
    </xf>
    <xf numFmtId="0" fontId="15" fillId="0" borderId="14" xfId="47" applyNumberFormat="1" applyFont="1" applyBorder="1" applyAlignment="1">
      <alignment horizontal="center"/>
      <protection/>
    </xf>
    <xf numFmtId="0" fontId="4" fillId="0" borderId="0" xfId="47" applyFont="1" applyAlignment="1">
      <alignment horizontal="center" vertical="center"/>
      <protection/>
    </xf>
    <xf numFmtId="16" fontId="15" fillId="0" borderId="14" xfId="47" applyNumberFormat="1" applyFont="1" applyBorder="1" applyAlignment="1" quotePrefix="1">
      <alignment horizontal="center"/>
      <protection/>
    </xf>
    <xf numFmtId="0" fontId="15" fillId="0" borderId="14" xfId="47" applyFont="1" applyBorder="1" applyAlignment="1" quotePrefix="1">
      <alignment horizontal="center"/>
      <protection/>
    </xf>
    <xf numFmtId="0" fontId="15" fillId="0" borderId="14" xfId="47" applyNumberFormat="1" applyFont="1" applyBorder="1" applyAlignment="1" quotePrefix="1">
      <alignment horizontal="center"/>
      <protection/>
    </xf>
    <xf numFmtId="0" fontId="3" fillId="0" borderId="0" xfId="47" applyBorder="1">
      <alignment/>
      <protection/>
    </xf>
    <xf numFmtId="0" fontId="14" fillId="0" borderId="0" xfId="47" applyFont="1" applyBorder="1" applyAlignment="1">
      <alignment horizontal="center"/>
      <protection/>
    </xf>
    <xf numFmtId="0" fontId="14" fillId="0" borderId="0" xfId="47" applyFont="1" applyBorder="1" applyAlignment="1">
      <alignment horizontal="center" vertical="center"/>
      <protection/>
    </xf>
    <xf numFmtId="0" fontId="10" fillId="0" borderId="11" xfId="47" applyFont="1" applyBorder="1" applyAlignment="1">
      <alignment/>
      <protection/>
    </xf>
    <xf numFmtId="0" fontId="38" fillId="19" borderId="15" xfId="0" applyFont="1" applyFill="1" applyBorder="1" applyAlignment="1">
      <alignment/>
    </xf>
    <xf numFmtId="0" fontId="39" fillId="19" borderId="15" xfId="48" applyFont="1" applyFill="1" applyBorder="1" applyAlignment="1">
      <alignment vertical="center"/>
      <protection/>
    </xf>
    <xf numFmtId="0" fontId="38" fillId="19" borderId="16" xfId="0" applyFont="1" applyFill="1" applyBorder="1" applyAlignment="1">
      <alignment horizontal="right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readingOrder="1"/>
    </xf>
    <xf numFmtId="0" fontId="33" fillId="0" borderId="13" xfId="0" applyFont="1" applyBorder="1" applyAlignment="1">
      <alignment horizontal="left" readingOrder="1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 readingOrder="1"/>
    </xf>
    <xf numFmtId="0" fontId="40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0" fillId="17" borderId="0" xfId="0" applyFill="1" applyAlignment="1">
      <alignment/>
    </xf>
    <xf numFmtId="0" fontId="41" fillId="0" borderId="0" xfId="0" applyFont="1" applyAlignment="1">
      <alignment/>
    </xf>
    <xf numFmtId="0" fontId="41" fillId="0" borderId="17" xfId="0" applyFont="1" applyBorder="1" applyAlignment="1">
      <alignment/>
    </xf>
    <xf numFmtId="1" fontId="18" fillId="0" borderId="17" xfId="0" applyNumberFormat="1" applyFont="1" applyFill="1" applyBorder="1" applyAlignment="1">
      <alignment horizontal="center"/>
    </xf>
    <xf numFmtId="0" fontId="38" fillId="19" borderId="16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 readingOrder="1"/>
    </xf>
    <xf numFmtId="0" fontId="18" fillId="0" borderId="17" xfId="0" applyFont="1" applyFill="1" applyBorder="1" applyAlignment="1">
      <alignment/>
    </xf>
    <xf numFmtId="49" fontId="40" fillId="0" borderId="17" xfId="0" applyNumberFormat="1" applyFont="1" applyBorder="1" applyAlignment="1" quotePrefix="1">
      <alignment horizontal="center"/>
    </xf>
    <xf numFmtId="49" fontId="40" fillId="0" borderId="17" xfId="0" applyNumberFormat="1" applyFont="1" applyFill="1" applyBorder="1" applyAlignment="1" quotePrefix="1">
      <alignment horizontal="center"/>
    </xf>
    <xf numFmtId="0" fontId="42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49" fontId="44" fillId="0" borderId="18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6" fillId="0" borderId="18" xfId="0" applyNumberFormat="1" applyFont="1" applyBorder="1" applyAlignment="1">
      <alignment horizontal="center" vertical="center"/>
    </xf>
    <xf numFmtId="0" fontId="46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14" fillId="0" borderId="12" xfId="47" applyFont="1" applyBorder="1" applyAlignment="1" quotePrefix="1">
      <alignment horizontal="center"/>
      <protection/>
    </xf>
    <xf numFmtId="0" fontId="14" fillId="0" borderId="12" xfId="47" applyFont="1" applyBorder="1" applyAlignment="1" quotePrefix="1">
      <alignment horizontal="center"/>
      <protection/>
    </xf>
    <xf numFmtId="0" fontId="47" fillId="0" borderId="2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3" fillId="0" borderId="0" xfId="47" applyFill="1" applyBorder="1">
      <alignment/>
      <protection/>
    </xf>
    <xf numFmtId="0" fontId="7" fillId="0" borderId="0" xfId="47" applyNumberFormat="1" applyFont="1" applyFill="1" applyBorder="1" applyAlignment="1">
      <alignment/>
      <protection/>
    </xf>
    <xf numFmtId="0" fontId="11" fillId="0" borderId="0" xfId="47" applyFont="1" applyFill="1" applyBorder="1" applyAlignment="1">
      <alignment horizontal="center"/>
      <protection/>
    </xf>
    <xf numFmtId="0" fontId="15" fillId="0" borderId="0" xfId="47" applyNumberFormat="1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 quotePrefix="1">
      <alignment horizontal="center"/>
      <protection/>
    </xf>
    <xf numFmtId="16" fontId="15" fillId="0" borderId="0" xfId="47" applyNumberFormat="1" applyFont="1" applyFill="1" applyBorder="1" applyAlignment="1" quotePrefix="1">
      <alignment horizontal="center"/>
      <protection/>
    </xf>
    <xf numFmtId="0" fontId="15" fillId="0" borderId="0" xfId="47" applyFont="1" applyFill="1" applyBorder="1" applyAlignment="1">
      <alignment horizontal="center"/>
      <protection/>
    </xf>
    <xf numFmtId="0" fontId="11" fillId="0" borderId="0" xfId="47" applyNumberFormat="1" applyFont="1" applyFill="1" applyBorder="1" applyAlignment="1">
      <alignment horizontal="center"/>
      <protection/>
    </xf>
    <xf numFmtId="0" fontId="0" fillId="0" borderId="0" xfId="47" applyNumberFormat="1" applyFont="1" applyFill="1" applyBorder="1" applyAlignment="1" quotePrefix="1">
      <alignment horizontal="center"/>
      <protection/>
    </xf>
    <xf numFmtId="0" fontId="15" fillId="0" borderId="0" xfId="47" applyNumberFormat="1" applyFont="1" applyFill="1" applyBorder="1" applyAlignment="1">
      <alignment horizontal="center"/>
      <protection/>
    </xf>
    <xf numFmtId="0" fontId="15" fillId="0" borderId="0" xfId="47" applyNumberFormat="1" applyFont="1" applyFill="1" applyBorder="1" applyAlignment="1" quotePrefix="1">
      <alignment horizontal="center"/>
      <protection/>
    </xf>
    <xf numFmtId="0" fontId="15" fillId="0" borderId="0" xfId="47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24" borderId="0" xfId="0" applyFill="1" applyAlignment="1">
      <alignment/>
    </xf>
    <xf numFmtId="0" fontId="15" fillId="0" borderId="18" xfId="0" applyFont="1" applyBorder="1" applyAlignment="1">
      <alignment horizontal="center" vertical="center"/>
    </xf>
    <xf numFmtId="0" fontId="4" fillId="0" borderId="0" xfId="48" applyFont="1" applyAlignment="1">
      <alignment horizontal="center" vertical="center"/>
      <protection/>
    </xf>
    <xf numFmtId="15" fontId="0" fillId="0" borderId="0" xfId="48" applyNumberFormat="1" applyFont="1" applyAlignment="1">
      <alignment horizontal="right"/>
      <protection/>
    </xf>
    <xf numFmtId="15" fontId="0" fillId="0" borderId="0" xfId="48" applyNumberFormat="1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24" borderId="0" xfId="0" applyFont="1" applyFill="1" applyAlignment="1">
      <alignment/>
    </xf>
    <xf numFmtId="0" fontId="49" fillId="25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45" fillId="0" borderId="18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45" fillId="0" borderId="18" xfId="0" applyFont="1" applyBorder="1" applyAlignment="1">
      <alignment horizontal="left" vertical="center"/>
    </xf>
    <xf numFmtId="16" fontId="45" fillId="0" borderId="18" xfId="0" applyNumberFormat="1" applyFont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0" borderId="12" xfId="47" applyNumberFormat="1" applyFont="1" applyBorder="1" applyAlignment="1" quotePrefix="1">
      <alignment horizontal="center"/>
      <protection/>
    </xf>
    <xf numFmtId="0" fontId="15" fillId="0" borderId="13" xfId="47" applyNumberFormat="1" applyFont="1" applyBorder="1" applyAlignment="1" quotePrefix="1">
      <alignment horizontal="center"/>
      <protection/>
    </xf>
    <xf numFmtId="0" fontId="12" fillId="0" borderId="11" xfId="47" applyNumberFormat="1" applyFont="1" applyBorder="1" applyAlignment="1">
      <alignment horizontal="center" vertical="center"/>
      <protection/>
    </xf>
    <xf numFmtId="0" fontId="12" fillId="0" borderId="12" xfId="47" applyNumberFormat="1" applyFont="1" applyBorder="1" applyAlignment="1">
      <alignment horizontal="center" vertical="center"/>
      <protection/>
    </xf>
    <xf numFmtId="0" fontId="12" fillId="0" borderId="13" xfId="47" applyNumberFormat="1" applyFont="1" applyBorder="1" applyAlignment="1">
      <alignment horizontal="center" vertical="center"/>
      <protection/>
    </xf>
    <xf numFmtId="0" fontId="12" fillId="0" borderId="11" xfId="47" applyFont="1" applyBorder="1" applyAlignment="1">
      <alignment horizontal="center" vertical="center"/>
      <protection/>
    </xf>
    <xf numFmtId="0" fontId="16" fillId="0" borderId="12" xfId="47" applyFont="1" applyBorder="1" applyAlignment="1">
      <alignment horizontal="center" vertical="center"/>
      <protection/>
    </xf>
    <xf numFmtId="0" fontId="16" fillId="0" borderId="13" xfId="47" applyFont="1" applyBorder="1" applyAlignment="1">
      <alignment horizontal="center" vertical="center"/>
      <protection/>
    </xf>
    <xf numFmtId="0" fontId="9" fillId="0" borderId="11" xfId="47" applyFont="1" applyBorder="1" applyAlignment="1" quotePrefix="1">
      <alignment horizontal="center" vertical="center"/>
      <protection/>
    </xf>
    <xf numFmtId="0" fontId="13" fillId="0" borderId="12" xfId="47" applyFont="1" applyBorder="1" applyAlignment="1">
      <alignment horizontal="center" vertical="center"/>
      <protection/>
    </xf>
    <xf numFmtId="0" fontId="13" fillId="0" borderId="13" xfId="47" applyFont="1" applyBorder="1" applyAlignment="1">
      <alignment horizontal="center" vertical="center"/>
      <protection/>
    </xf>
    <xf numFmtId="0" fontId="14" fillId="0" borderId="12" xfId="47" applyFont="1" applyBorder="1" applyAlignment="1">
      <alignment horizontal="center" vertical="center"/>
      <protection/>
    </xf>
    <xf numFmtId="0" fontId="4" fillId="0" borderId="0" xfId="47" applyFont="1" applyAlignment="1">
      <alignment horizontal="center" vertical="center"/>
      <protection/>
    </xf>
    <xf numFmtId="0" fontId="4" fillId="0" borderId="0" xfId="47" applyFont="1" applyAlignment="1">
      <alignment horizontal="center" vertical="center"/>
      <protection/>
    </xf>
    <xf numFmtId="15" fontId="0" fillId="0" borderId="0" xfId="47" applyNumberFormat="1" applyFont="1" applyAlignment="1">
      <alignment horizontal="right"/>
      <protection/>
    </xf>
    <xf numFmtId="0" fontId="8" fillId="0" borderId="0" xfId="47" applyFont="1" applyAlignment="1">
      <alignment horizontal="right"/>
      <protection/>
    </xf>
    <xf numFmtId="0" fontId="14" fillId="0" borderId="12" xfId="47" applyFont="1" applyBorder="1" applyAlignment="1">
      <alignment horizontal="center" vertical="center"/>
      <protection/>
    </xf>
    <xf numFmtId="0" fontId="12" fillId="0" borderId="0" xfId="47" applyNumberFormat="1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0" fontId="37" fillId="19" borderId="22" xfId="48" applyFont="1" applyFill="1" applyBorder="1" applyAlignment="1">
      <alignment horizontal="center" vertical="center"/>
      <protection/>
    </xf>
    <xf numFmtId="0" fontId="37" fillId="19" borderId="15" xfId="48" applyFont="1" applyFill="1" applyBorder="1" applyAlignment="1">
      <alignment horizontal="center" vertical="center"/>
      <protection/>
    </xf>
    <xf numFmtId="0" fontId="36" fillId="19" borderId="23" xfId="48" applyFont="1" applyFill="1" applyBorder="1" applyAlignment="1">
      <alignment horizontal="center" vertical="center"/>
      <protection/>
    </xf>
    <xf numFmtId="0" fontId="36" fillId="19" borderId="24" xfId="48" applyFont="1" applyFill="1" applyBorder="1" applyAlignment="1">
      <alignment horizontal="center" vertical="center"/>
      <protection/>
    </xf>
    <xf numFmtId="0" fontId="36" fillId="19" borderId="25" xfId="4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4" fillId="0" borderId="0" xfId="48" applyFont="1" applyAlignment="1">
      <alignment horizontal="center" vertical="center"/>
      <protection/>
    </xf>
    <xf numFmtId="15" fontId="0" fillId="0" borderId="0" xfId="48" applyNumberFormat="1" applyFont="1" applyAlignment="1">
      <alignment horizontal="right"/>
      <protection/>
    </xf>
    <xf numFmtId="15" fontId="0" fillId="0" borderId="0" xfId="48" applyNumberFormat="1" applyFont="1" applyAlignment="1">
      <alignment horizontal="center"/>
      <protection/>
    </xf>
    <xf numFmtId="0" fontId="47" fillId="0" borderId="2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8" xfId="0" applyNumberFormat="1" applyFont="1" applyBorder="1" applyAlignment="1">
      <alignment horizontal="center" vertical="center"/>
    </xf>
    <xf numFmtId="0" fontId="46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_Eesti VMV08-algtabelid-v6" xfId="47"/>
    <cellStyle name="Normal_Eesti VMV08-algtabelid-v6 2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dxfs count="4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123825</xdr:rowOff>
    </xdr:from>
    <xdr:to>
      <xdr:col>1</xdr:col>
      <xdr:colOff>1562100</xdr:colOff>
      <xdr:row>3</xdr:row>
      <xdr:rowOff>152400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2425"/>
          <a:ext cx="1533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209550</xdr:rowOff>
    </xdr:from>
    <xdr:to>
      <xdr:col>2</xdr:col>
      <xdr:colOff>1943100</xdr:colOff>
      <xdr:row>4</xdr:row>
      <xdr:rowOff>85725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209550</xdr:rowOff>
    </xdr:from>
    <xdr:to>
      <xdr:col>2</xdr:col>
      <xdr:colOff>1943100</xdr:colOff>
      <xdr:row>4</xdr:row>
      <xdr:rowOff>85725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209550</xdr:rowOff>
    </xdr:from>
    <xdr:to>
      <xdr:col>2</xdr:col>
      <xdr:colOff>1943100</xdr:colOff>
      <xdr:row>4</xdr:row>
      <xdr:rowOff>85725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209550</xdr:rowOff>
    </xdr:from>
    <xdr:to>
      <xdr:col>2</xdr:col>
      <xdr:colOff>1943100</xdr:colOff>
      <xdr:row>4</xdr:row>
      <xdr:rowOff>85725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209550</xdr:rowOff>
    </xdr:from>
    <xdr:to>
      <xdr:col>2</xdr:col>
      <xdr:colOff>1943100</xdr:colOff>
      <xdr:row>4</xdr:row>
      <xdr:rowOff>85725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095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75" zoomScaleNormal="75" zoomScalePageLayoutView="0" workbookViewId="0" topLeftCell="A1">
      <selection activeCell="B44" sqref="B44"/>
    </sheetView>
  </sheetViews>
  <sheetFormatPr defaultColWidth="8.8515625" defaultRowHeight="12.75"/>
  <cols>
    <col min="1" max="1" width="4.8515625" style="2" customWidth="1"/>
    <col min="2" max="2" width="32.7109375" style="2" customWidth="1"/>
    <col min="3" max="6" width="6.7109375" style="16" customWidth="1"/>
    <col min="7" max="7" width="7.140625" style="16" customWidth="1"/>
    <col min="8" max="10" width="6.7109375" style="16" customWidth="1"/>
    <col min="11" max="11" width="8.57421875" style="2" bestFit="1" customWidth="1"/>
    <col min="12" max="12" width="8.00390625" style="2" customWidth="1"/>
    <col min="13" max="13" width="5.7109375" style="2" customWidth="1"/>
    <col min="14" max="14" width="8.8515625" style="2" customWidth="1"/>
    <col min="15" max="17" width="8.8515625" style="38" customWidth="1"/>
    <col min="18" max="16384" width="8.8515625" style="2" customWidth="1"/>
  </cols>
  <sheetData>
    <row r="1" spans="1:13" ht="18">
      <c r="A1" s="132" t="s">
        <v>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"/>
    </row>
    <row r="2" spans="1:13" ht="18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"/>
    </row>
    <row r="3" spans="1:13" ht="18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3" ht="12.75" customHeight="1">
      <c r="A4" s="134" t="s">
        <v>290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3"/>
    </row>
    <row r="5" spans="1:11" ht="12.75" customHeight="1" thickBot="1">
      <c r="A5" s="4"/>
      <c r="B5" s="4"/>
      <c r="C5" s="5"/>
      <c r="D5" s="5"/>
      <c r="E5" s="5"/>
      <c r="F5" s="5"/>
      <c r="G5" s="5"/>
      <c r="H5" s="5"/>
      <c r="I5" s="5"/>
      <c r="J5" s="5"/>
      <c r="K5" s="4"/>
    </row>
    <row r="6" spans="1:25" ht="15" customHeight="1" thickBot="1" thickTop="1">
      <c r="A6" s="6" t="s">
        <v>1</v>
      </c>
      <c r="B6" s="6" t="s">
        <v>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8">
        <v>8</v>
      </c>
      <c r="K6" s="6" t="s">
        <v>3</v>
      </c>
      <c r="L6" s="6" t="s">
        <v>4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3.75" customHeight="1" thickTop="1">
      <c r="A7" s="9"/>
      <c r="B7" s="9"/>
      <c r="C7" s="10"/>
      <c r="D7" s="10"/>
      <c r="E7" s="10"/>
      <c r="F7" s="10"/>
      <c r="G7" s="10"/>
      <c r="H7" s="10"/>
      <c r="I7" s="10"/>
      <c r="J7" s="10"/>
      <c r="K7" s="9"/>
      <c r="L7" s="9"/>
      <c r="M7" s="9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15">
      <c r="A8" s="135" t="s">
        <v>8</v>
      </c>
      <c r="B8" s="135"/>
      <c r="C8" s="135"/>
      <c r="D8" s="135"/>
      <c r="E8" s="135" t="e">
        <v>#N/A</v>
      </c>
      <c r="F8" s="135"/>
      <c r="G8" s="135"/>
      <c r="H8" s="135"/>
      <c r="I8" s="135" t="e">
        <v>#N/A</v>
      </c>
      <c r="J8" s="135"/>
      <c r="K8" s="135"/>
      <c r="L8" s="135"/>
      <c r="M8" s="11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ht="3.75" customHeight="1">
      <c r="A9" s="4"/>
      <c r="B9" s="4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ht="15" customHeight="1">
      <c r="A10" s="128">
        <v>1</v>
      </c>
      <c r="B10" s="12"/>
      <c r="C10" s="23"/>
      <c r="D10" s="29">
        <v>2</v>
      </c>
      <c r="E10" s="29">
        <v>2</v>
      </c>
      <c r="F10" s="29">
        <v>1</v>
      </c>
      <c r="G10" s="29">
        <v>2</v>
      </c>
      <c r="H10" s="29">
        <v>2</v>
      </c>
      <c r="I10" s="29">
        <v>2</v>
      </c>
      <c r="J10" s="29">
        <v>2</v>
      </c>
      <c r="K10" s="122">
        <f>SUM(C10:J10,C12:J12)</f>
        <v>21</v>
      </c>
      <c r="L10" s="125" t="s">
        <v>291</v>
      </c>
      <c r="O10" s="87"/>
      <c r="P10" s="88"/>
      <c r="Q10" s="88"/>
      <c r="R10" s="88"/>
      <c r="S10" s="88"/>
      <c r="T10" s="88"/>
      <c r="U10" s="88"/>
      <c r="V10" s="88"/>
      <c r="W10" s="137"/>
      <c r="X10" s="138"/>
      <c r="Y10" s="86"/>
    </row>
    <row r="11" spans="1:25" ht="12.75" customHeight="1">
      <c r="A11" s="129"/>
      <c r="B11" s="131" t="s">
        <v>9</v>
      </c>
      <c r="C11" s="24"/>
      <c r="D11" s="36" t="s">
        <v>19</v>
      </c>
      <c r="E11" s="35" t="s">
        <v>20</v>
      </c>
      <c r="F11" s="36" t="s">
        <v>23</v>
      </c>
      <c r="G11" s="35" t="s">
        <v>18</v>
      </c>
      <c r="H11" s="36" t="s">
        <v>19</v>
      </c>
      <c r="I11" s="30" t="s">
        <v>20</v>
      </c>
      <c r="J11" s="30" t="s">
        <v>20</v>
      </c>
      <c r="K11" s="123"/>
      <c r="L11" s="126"/>
      <c r="O11" s="89"/>
      <c r="P11" s="90"/>
      <c r="Q11" s="91"/>
      <c r="R11" s="90"/>
      <c r="S11" s="91"/>
      <c r="T11" s="90"/>
      <c r="U11" s="92"/>
      <c r="V11" s="92"/>
      <c r="W11" s="137"/>
      <c r="X11" s="139"/>
      <c r="Y11" s="86"/>
    </row>
    <row r="12" spans="1:25" ht="15" customHeight="1">
      <c r="A12" s="129"/>
      <c r="B12" s="131"/>
      <c r="C12" s="24"/>
      <c r="D12" s="22" t="s">
        <v>17</v>
      </c>
      <c r="E12" s="22">
        <v>2</v>
      </c>
      <c r="F12" s="22" t="s">
        <v>17</v>
      </c>
      <c r="G12" s="22" t="s">
        <v>17</v>
      </c>
      <c r="H12" s="22">
        <v>2</v>
      </c>
      <c r="I12" s="22">
        <v>2</v>
      </c>
      <c r="J12" s="22">
        <v>2</v>
      </c>
      <c r="K12" s="123"/>
      <c r="L12" s="126"/>
      <c r="O12" s="89"/>
      <c r="P12" s="93"/>
      <c r="Q12" s="93"/>
      <c r="R12" s="93"/>
      <c r="S12" s="93"/>
      <c r="T12" s="93"/>
      <c r="U12" s="93"/>
      <c r="V12" s="93"/>
      <c r="W12" s="137"/>
      <c r="X12" s="139"/>
      <c r="Y12" s="86"/>
    </row>
    <row r="13" spans="1:25" ht="12.75" customHeight="1">
      <c r="A13" s="130"/>
      <c r="B13" s="14"/>
      <c r="C13" s="25"/>
      <c r="D13" s="27" t="s">
        <v>17</v>
      </c>
      <c r="E13" s="120" t="s">
        <v>18</v>
      </c>
      <c r="F13" s="27" t="s">
        <v>17</v>
      </c>
      <c r="G13" s="27" t="s">
        <v>17</v>
      </c>
      <c r="H13" s="120" t="s">
        <v>19</v>
      </c>
      <c r="I13" s="120" t="s">
        <v>20</v>
      </c>
      <c r="J13" s="120" t="s">
        <v>22</v>
      </c>
      <c r="K13" s="124"/>
      <c r="L13" s="127"/>
      <c r="O13" s="94"/>
      <c r="P13" s="95"/>
      <c r="Q13" s="95"/>
      <c r="R13" s="95"/>
      <c r="S13" s="95"/>
      <c r="T13" s="95"/>
      <c r="U13" s="95"/>
      <c r="V13" s="95"/>
      <c r="W13" s="137"/>
      <c r="X13" s="139"/>
      <c r="Y13" s="86"/>
    </row>
    <row r="14" spans="1:25" ht="13.5" customHeight="1">
      <c r="A14" s="128">
        <v>2</v>
      </c>
      <c r="B14" s="12"/>
      <c r="C14" s="13">
        <v>1</v>
      </c>
      <c r="D14" s="23"/>
      <c r="E14" s="29">
        <v>2</v>
      </c>
      <c r="F14" s="29">
        <v>2</v>
      </c>
      <c r="G14" s="29">
        <v>1</v>
      </c>
      <c r="H14" s="29">
        <v>2</v>
      </c>
      <c r="I14" s="29">
        <v>2</v>
      </c>
      <c r="J14" s="29">
        <v>2</v>
      </c>
      <c r="K14" s="122">
        <f>SUM(C14:J14,C16:J16)</f>
        <v>20</v>
      </c>
      <c r="L14" s="125" t="s">
        <v>294</v>
      </c>
      <c r="N14" s="38"/>
      <c r="O14" s="93"/>
      <c r="P14" s="87"/>
      <c r="Q14" s="88"/>
      <c r="R14" s="88"/>
      <c r="S14" s="88"/>
      <c r="T14" s="88"/>
      <c r="U14" s="88"/>
      <c r="V14" s="88"/>
      <c r="W14" s="137"/>
      <c r="X14" s="138"/>
      <c r="Y14" s="86"/>
    </row>
    <row r="15" spans="1:25" ht="12.75" customHeight="1">
      <c r="A15" s="129"/>
      <c r="B15" s="131" t="s">
        <v>159</v>
      </c>
      <c r="C15" s="37" t="s">
        <v>23</v>
      </c>
      <c r="D15" s="26"/>
      <c r="E15" s="36" t="s">
        <v>20</v>
      </c>
      <c r="F15" s="36" t="s">
        <v>19</v>
      </c>
      <c r="G15" s="36" t="s">
        <v>21</v>
      </c>
      <c r="H15" s="36" t="s">
        <v>20</v>
      </c>
      <c r="I15" s="36" t="s">
        <v>22</v>
      </c>
      <c r="J15" s="30" t="s">
        <v>19</v>
      </c>
      <c r="K15" s="123"/>
      <c r="L15" s="126"/>
      <c r="N15" s="38"/>
      <c r="O15" s="96"/>
      <c r="P15" s="97"/>
      <c r="Q15" s="90"/>
      <c r="R15" s="90"/>
      <c r="S15" s="90"/>
      <c r="T15" s="90"/>
      <c r="U15" s="90"/>
      <c r="V15" s="92"/>
      <c r="W15" s="137"/>
      <c r="X15" s="139"/>
      <c r="Y15" s="86"/>
    </row>
    <row r="16" spans="1:25" ht="13.5" customHeight="1">
      <c r="A16" s="129"/>
      <c r="B16" s="131"/>
      <c r="C16" s="22" t="s">
        <v>17</v>
      </c>
      <c r="D16" s="24"/>
      <c r="E16" s="22">
        <v>2</v>
      </c>
      <c r="F16" s="22" t="s">
        <v>17</v>
      </c>
      <c r="G16" s="22" t="s">
        <v>17</v>
      </c>
      <c r="H16" s="22">
        <v>2</v>
      </c>
      <c r="I16" s="22">
        <v>2</v>
      </c>
      <c r="J16" s="22">
        <v>2</v>
      </c>
      <c r="K16" s="123"/>
      <c r="L16" s="126"/>
      <c r="N16" s="38"/>
      <c r="O16" s="93"/>
      <c r="P16" s="89"/>
      <c r="Q16" s="93"/>
      <c r="R16" s="93"/>
      <c r="S16" s="93"/>
      <c r="T16" s="93"/>
      <c r="U16" s="93"/>
      <c r="V16" s="93"/>
      <c r="W16" s="137"/>
      <c r="X16" s="139"/>
      <c r="Y16" s="86"/>
    </row>
    <row r="17" spans="1:25" ht="12.75" customHeight="1">
      <c r="A17" s="130"/>
      <c r="B17" s="82"/>
      <c r="C17" s="27" t="s">
        <v>17</v>
      </c>
      <c r="D17" s="25"/>
      <c r="E17" s="120" t="s">
        <v>22</v>
      </c>
      <c r="F17" s="27" t="s">
        <v>17</v>
      </c>
      <c r="G17" s="27" t="s">
        <v>17</v>
      </c>
      <c r="H17" s="120" t="s">
        <v>363</v>
      </c>
      <c r="I17" s="120" t="s">
        <v>20</v>
      </c>
      <c r="J17" s="120" t="s">
        <v>22</v>
      </c>
      <c r="K17" s="124"/>
      <c r="L17" s="127"/>
      <c r="N17" s="38"/>
      <c r="O17" s="95"/>
      <c r="P17" s="94"/>
      <c r="Q17" s="95"/>
      <c r="R17" s="95"/>
      <c r="S17" s="95"/>
      <c r="T17" s="95"/>
      <c r="U17" s="95"/>
      <c r="V17" s="95"/>
      <c r="W17" s="137"/>
      <c r="X17" s="139"/>
      <c r="Y17" s="86"/>
    </row>
    <row r="18" spans="1:25" ht="13.5" customHeight="1">
      <c r="A18" s="128">
        <v>3</v>
      </c>
      <c r="B18" s="12"/>
      <c r="C18" s="13">
        <v>1</v>
      </c>
      <c r="D18" s="13">
        <v>1</v>
      </c>
      <c r="E18" s="23"/>
      <c r="F18" s="29">
        <v>2</v>
      </c>
      <c r="G18" s="29">
        <v>1</v>
      </c>
      <c r="H18" s="29">
        <v>1</v>
      </c>
      <c r="I18" s="29">
        <v>2</v>
      </c>
      <c r="J18" s="29">
        <v>2</v>
      </c>
      <c r="K18" s="122">
        <f>SUM(C18:J18,C20:J20)</f>
        <v>14</v>
      </c>
      <c r="L18" s="125" t="s">
        <v>293</v>
      </c>
      <c r="N18" s="38"/>
      <c r="O18" s="93"/>
      <c r="P18" s="93"/>
      <c r="Q18" s="87"/>
      <c r="R18" s="88"/>
      <c r="S18" s="88"/>
      <c r="T18" s="88"/>
      <c r="U18" s="88"/>
      <c r="V18" s="88"/>
      <c r="W18" s="137"/>
      <c r="X18" s="138"/>
      <c r="Y18" s="86"/>
    </row>
    <row r="19" spans="1:25" ht="12.75" customHeight="1">
      <c r="A19" s="129"/>
      <c r="B19" s="131" t="s">
        <v>14</v>
      </c>
      <c r="C19" s="37" t="s">
        <v>24</v>
      </c>
      <c r="D19" s="33" t="s">
        <v>24</v>
      </c>
      <c r="E19" s="26"/>
      <c r="F19" s="36" t="s">
        <v>19</v>
      </c>
      <c r="G19" s="30" t="s">
        <v>23</v>
      </c>
      <c r="H19" s="30" t="s">
        <v>21</v>
      </c>
      <c r="I19" s="36" t="s">
        <v>18</v>
      </c>
      <c r="J19" s="36" t="s">
        <v>18</v>
      </c>
      <c r="K19" s="123"/>
      <c r="L19" s="126"/>
      <c r="N19" s="38"/>
      <c r="O19" s="96"/>
      <c r="P19" s="95"/>
      <c r="Q19" s="97"/>
      <c r="R19" s="90"/>
      <c r="S19" s="92"/>
      <c r="T19" s="92"/>
      <c r="U19" s="90"/>
      <c r="V19" s="90"/>
      <c r="W19" s="137"/>
      <c r="X19" s="139"/>
      <c r="Y19" s="86"/>
    </row>
    <row r="20" spans="1:25" ht="13.5" customHeight="1">
      <c r="A20" s="129"/>
      <c r="B20" s="131"/>
      <c r="C20" s="22">
        <v>1</v>
      </c>
      <c r="D20" s="22">
        <v>1</v>
      </c>
      <c r="E20" s="24"/>
      <c r="F20" s="22">
        <v>1</v>
      </c>
      <c r="G20" s="22">
        <v>1</v>
      </c>
      <c r="H20" s="22" t="s">
        <v>17</v>
      </c>
      <c r="I20" s="22" t="s">
        <v>17</v>
      </c>
      <c r="J20" s="22" t="s">
        <v>17</v>
      </c>
      <c r="K20" s="123"/>
      <c r="L20" s="126"/>
      <c r="N20" s="38"/>
      <c r="O20" s="93"/>
      <c r="P20" s="93"/>
      <c r="Q20" s="89"/>
      <c r="R20" s="93"/>
      <c r="S20" s="93"/>
      <c r="T20" s="93"/>
      <c r="U20" s="93"/>
      <c r="V20" s="93"/>
      <c r="W20" s="137"/>
      <c r="X20" s="139"/>
      <c r="Y20" s="86"/>
    </row>
    <row r="21" spans="1:25" ht="12.75" customHeight="1">
      <c r="A21" s="130"/>
      <c r="B21" s="14"/>
      <c r="C21" s="120" t="s">
        <v>21</v>
      </c>
      <c r="D21" s="120" t="s">
        <v>25</v>
      </c>
      <c r="E21" s="25"/>
      <c r="F21" s="120" t="s">
        <v>25</v>
      </c>
      <c r="G21" s="120" t="s">
        <v>24</v>
      </c>
      <c r="H21" s="27" t="s">
        <v>17</v>
      </c>
      <c r="I21" s="27" t="s">
        <v>17</v>
      </c>
      <c r="J21" s="27" t="s">
        <v>17</v>
      </c>
      <c r="K21" s="124"/>
      <c r="L21" s="127"/>
      <c r="N21" s="38"/>
      <c r="O21" s="95"/>
      <c r="P21" s="95"/>
      <c r="Q21" s="94"/>
      <c r="R21" s="95"/>
      <c r="S21" s="95"/>
      <c r="T21" s="95"/>
      <c r="U21" s="95"/>
      <c r="V21" s="95"/>
      <c r="W21" s="137"/>
      <c r="X21" s="139"/>
      <c r="Y21" s="86"/>
    </row>
    <row r="22" spans="1:25" ht="13.5" customHeight="1">
      <c r="A22" s="128">
        <v>4</v>
      </c>
      <c r="B22" s="41"/>
      <c r="C22" s="13">
        <v>2</v>
      </c>
      <c r="D22" s="13">
        <v>1</v>
      </c>
      <c r="E22" s="13">
        <v>1</v>
      </c>
      <c r="F22" s="23"/>
      <c r="G22" s="29">
        <v>2</v>
      </c>
      <c r="H22" s="29">
        <v>2</v>
      </c>
      <c r="I22" s="29">
        <v>2</v>
      </c>
      <c r="J22" s="29">
        <v>2</v>
      </c>
      <c r="K22" s="122">
        <f>SUM(C22:J22,C24:J24)</f>
        <v>20</v>
      </c>
      <c r="L22" s="125" t="s">
        <v>292</v>
      </c>
      <c r="N22" s="38"/>
      <c r="O22" s="93"/>
      <c r="P22" s="93"/>
      <c r="Q22" s="93"/>
      <c r="R22" s="87"/>
      <c r="S22" s="88"/>
      <c r="T22" s="88"/>
      <c r="U22" s="88"/>
      <c r="V22" s="88"/>
      <c r="W22" s="137"/>
      <c r="X22" s="138"/>
      <c r="Y22" s="86"/>
    </row>
    <row r="23" spans="1:25" ht="12.75" customHeight="1">
      <c r="A23" s="129"/>
      <c r="B23" s="136" t="s">
        <v>12</v>
      </c>
      <c r="C23" s="37" t="s">
        <v>19</v>
      </c>
      <c r="D23" s="37" t="s">
        <v>23</v>
      </c>
      <c r="E23" s="37" t="s">
        <v>23</v>
      </c>
      <c r="F23" s="26"/>
      <c r="G23" s="36" t="s">
        <v>20</v>
      </c>
      <c r="H23" s="30" t="s">
        <v>18</v>
      </c>
      <c r="I23" s="35" t="s">
        <v>20</v>
      </c>
      <c r="J23" s="30" t="s">
        <v>18</v>
      </c>
      <c r="K23" s="123"/>
      <c r="L23" s="126"/>
      <c r="N23" s="38"/>
      <c r="O23" s="96"/>
      <c r="P23" s="96"/>
      <c r="Q23" s="96"/>
      <c r="R23" s="97"/>
      <c r="S23" s="90"/>
      <c r="T23" s="92"/>
      <c r="U23" s="91"/>
      <c r="V23" s="92"/>
      <c r="W23" s="137"/>
      <c r="X23" s="139"/>
      <c r="Y23" s="86"/>
    </row>
    <row r="24" spans="1:25" ht="13.5" customHeight="1">
      <c r="A24" s="129"/>
      <c r="B24" s="136"/>
      <c r="C24" s="22" t="s">
        <v>17</v>
      </c>
      <c r="D24" s="22" t="s">
        <v>17</v>
      </c>
      <c r="E24" s="22">
        <v>2</v>
      </c>
      <c r="F24" s="24"/>
      <c r="G24" s="22" t="s">
        <v>17</v>
      </c>
      <c r="H24" s="22">
        <v>2</v>
      </c>
      <c r="I24" s="22">
        <v>2</v>
      </c>
      <c r="J24" s="22">
        <v>2</v>
      </c>
      <c r="K24" s="123"/>
      <c r="L24" s="126"/>
      <c r="N24" s="38"/>
      <c r="O24" s="93"/>
      <c r="P24" s="93"/>
      <c r="Q24" s="93"/>
      <c r="R24" s="89"/>
      <c r="S24" s="93"/>
      <c r="T24" s="93"/>
      <c r="U24" s="93"/>
      <c r="V24" s="93"/>
      <c r="W24" s="137"/>
      <c r="X24" s="139"/>
      <c r="Y24" s="86"/>
    </row>
    <row r="25" spans="1:25" ht="12.75" customHeight="1">
      <c r="A25" s="130"/>
      <c r="B25" s="83"/>
      <c r="C25" s="27" t="s">
        <v>17</v>
      </c>
      <c r="D25" s="27" t="s">
        <v>17</v>
      </c>
      <c r="E25" s="120" t="s">
        <v>22</v>
      </c>
      <c r="F25" s="25"/>
      <c r="G25" s="27" t="s">
        <v>17</v>
      </c>
      <c r="H25" s="120" t="s">
        <v>19</v>
      </c>
      <c r="I25" s="120" t="s">
        <v>20</v>
      </c>
      <c r="J25" s="120" t="s">
        <v>22</v>
      </c>
      <c r="K25" s="124"/>
      <c r="L25" s="127"/>
      <c r="N25" s="38"/>
      <c r="O25" s="95"/>
      <c r="P25" s="95"/>
      <c r="Q25" s="95"/>
      <c r="R25" s="94"/>
      <c r="S25" s="95"/>
      <c r="T25" s="95"/>
      <c r="U25" s="95"/>
      <c r="V25" s="95"/>
      <c r="W25" s="137"/>
      <c r="X25" s="139"/>
      <c r="Y25" s="86"/>
    </row>
    <row r="26" spans="1:25" ht="13.5" customHeight="1">
      <c r="A26" s="128">
        <v>5</v>
      </c>
      <c r="B26" s="41"/>
      <c r="C26" s="13">
        <v>1</v>
      </c>
      <c r="D26" s="13">
        <v>2</v>
      </c>
      <c r="E26" s="13">
        <v>2</v>
      </c>
      <c r="F26" s="13">
        <v>1</v>
      </c>
      <c r="G26" s="23"/>
      <c r="H26" s="29">
        <v>2</v>
      </c>
      <c r="I26" s="29">
        <v>2</v>
      </c>
      <c r="J26" s="29">
        <v>2</v>
      </c>
      <c r="K26" s="122">
        <f>SUM(C26:J26,C28:J28)</f>
        <v>19</v>
      </c>
      <c r="L26" s="125" t="s">
        <v>295</v>
      </c>
      <c r="N26" s="38"/>
      <c r="O26" s="93"/>
      <c r="P26" s="93"/>
      <c r="Q26" s="93"/>
      <c r="R26" s="93"/>
      <c r="S26" s="87"/>
      <c r="T26" s="88"/>
      <c r="U26" s="88"/>
      <c r="V26" s="88"/>
      <c r="W26" s="137"/>
      <c r="X26" s="138"/>
      <c r="Y26" s="86"/>
    </row>
    <row r="27" spans="1:25" ht="12.75" customHeight="1">
      <c r="A27" s="129"/>
      <c r="B27" s="136" t="s">
        <v>10</v>
      </c>
      <c r="C27" s="37" t="s">
        <v>21</v>
      </c>
      <c r="D27" s="37" t="s">
        <v>18</v>
      </c>
      <c r="E27" s="33" t="s">
        <v>19</v>
      </c>
      <c r="F27" s="35" t="s">
        <v>24</v>
      </c>
      <c r="G27" s="26"/>
      <c r="H27" s="36" t="s">
        <v>18</v>
      </c>
      <c r="I27" s="36" t="s">
        <v>22</v>
      </c>
      <c r="J27" s="36" t="s">
        <v>18</v>
      </c>
      <c r="K27" s="123"/>
      <c r="L27" s="126"/>
      <c r="N27" s="38"/>
      <c r="O27" s="96"/>
      <c r="P27" s="96"/>
      <c r="Q27" s="95"/>
      <c r="R27" s="91"/>
      <c r="S27" s="97"/>
      <c r="T27" s="90"/>
      <c r="U27" s="90"/>
      <c r="V27" s="90"/>
      <c r="W27" s="137"/>
      <c r="X27" s="139"/>
      <c r="Y27" s="86"/>
    </row>
    <row r="28" spans="1:25" ht="13.5" customHeight="1">
      <c r="A28" s="129"/>
      <c r="B28" s="136"/>
      <c r="C28" s="22" t="s">
        <v>17</v>
      </c>
      <c r="D28" s="22" t="s">
        <v>17</v>
      </c>
      <c r="E28" s="22">
        <v>2</v>
      </c>
      <c r="F28" s="22" t="s">
        <v>17</v>
      </c>
      <c r="G28" s="24"/>
      <c r="H28" s="22">
        <v>1</v>
      </c>
      <c r="I28" s="22">
        <v>2</v>
      </c>
      <c r="J28" s="22">
        <v>2</v>
      </c>
      <c r="K28" s="123"/>
      <c r="L28" s="126"/>
      <c r="N28" s="38"/>
      <c r="O28" s="93"/>
      <c r="P28" s="93"/>
      <c r="Q28" s="93"/>
      <c r="R28" s="93"/>
      <c r="S28" s="89"/>
      <c r="T28" s="93"/>
      <c r="U28" s="93"/>
      <c r="V28" s="93"/>
      <c r="W28" s="137"/>
      <c r="X28" s="139"/>
      <c r="Y28" s="86"/>
    </row>
    <row r="29" spans="1:25" ht="12.75" customHeight="1">
      <c r="A29" s="130"/>
      <c r="B29" s="82"/>
      <c r="C29" s="27" t="s">
        <v>17</v>
      </c>
      <c r="D29" s="27" t="s">
        <v>17</v>
      </c>
      <c r="E29" s="120" t="s">
        <v>20</v>
      </c>
      <c r="F29" s="27" t="s">
        <v>17</v>
      </c>
      <c r="G29" s="25"/>
      <c r="H29" s="120" t="s">
        <v>364</v>
      </c>
      <c r="I29" s="120" t="s">
        <v>20</v>
      </c>
      <c r="J29" s="120" t="s">
        <v>20</v>
      </c>
      <c r="K29" s="124"/>
      <c r="L29" s="127"/>
      <c r="N29" s="38"/>
      <c r="O29" s="95"/>
      <c r="P29" s="95"/>
      <c r="Q29" s="95"/>
      <c r="R29" s="95"/>
      <c r="S29" s="94"/>
      <c r="T29" s="95"/>
      <c r="U29" s="95"/>
      <c r="V29" s="95"/>
      <c r="W29" s="137"/>
      <c r="X29" s="139"/>
      <c r="Y29" s="86"/>
    </row>
    <row r="30" spans="1:25" ht="13.5" customHeight="1">
      <c r="A30" s="128">
        <v>6</v>
      </c>
      <c r="B30" s="12"/>
      <c r="C30" s="13">
        <v>1</v>
      </c>
      <c r="D30" s="13">
        <v>1</v>
      </c>
      <c r="E30" s="13">
        <v>2</v>
      </c>
      <c r="F30" s="13">
        <v>1</v>
      </c>
      <c r="G30" s="13">
        <v>1</v>
      </c>
      <c r="H30" s="23"/>
      <c r="I30" s="29">
        <v>2</v>
      </c>
      <c r="J30" s="29">
        <v>2</v>
      </c>
      <c r="K30" s="122">
        <f>SUM(C30:J30,C32:J32)</f>
        <v>15</v>
      </c>
      <c r="L30" s="125" t="s">
        <v>296</v>
      </c>
      <c r="O30" s="93"/>
      <c r="P30" s="93"/>
      <c r="Q30" s="93"/>
      <c r="R30" s="93"/>
      <c r="S30" s="93"/>
      <c r="T30" s="87"/>
      <c r="U30" s="88"/>
      <c r="V30" s="88"/>
      <c r="W30" s="137"/>
      <c r="X30" s="138"/>
      <c r="Y30" s="86"/>
    </row>
    <row r="31" spans="1:25" ht="12.75" customHeight="1">
      <c r="A31" s="129"/>
      <c r="B31" s="131" t="s">
        <v>11</v>
      </c>
      <c r="C31" s="37" t="s">
        <v>23</v>
      </c>
      <c r="D31" s="37" t="s">
        <v>24</v>
      </c>
      <c r="E31" s="33" t="s">
        <v>18</v>
      </c>
      <c r="F31" s="33" t="s">
        <v>21</v>
      </c>
      <c r="G31" s="33" t="s">
        <v>21</v>
      </c>
      <c r="H31" s="26"/>
      <c r="I31" s="36" t="s">
        <v>20</v>
      </c>
      <c r="J31" s="36" t="s">
        <v>20</v>
      </c>
      <c r="K31" s="123"/>
      <c r="L31" s="126"/>
      <c r="O31" s="96"/>
      <c r="P31" s="96"/>
      <c r="Q31" s="95"/>
      <c r="R31" s="95"/>
      <c r="S31" s="95"/>
      <c r="T31" s="97"/>
      <c r="U31" s="90"/>
      <c r="V31" s="90"/>
      <c r="W31" s="137"/>
      <c r="X31" s="139"/>
      <c r="Y31" s="86"/>
    </row>
    <row r="32" spans="1:25" ht="13.5" customHeight="1">
      <c r="A32" s="129"/>
      <c r="B32" s="131"/>
      <c r="C32" s="22">
        <v>1</v>
      </c>
      <c r="D32" s="22">
        <v>1</v>
      </c>
      <c r="E32" s="22" t="s">
        <v>17</v>
      </c>
      <c r="F32" s="22">
        <v>1</v>
      </c>
      <c r="G32" s="22">
        <v>2</v>
      </c>
      <c r="H32" s="24"/>
      <c r="I32" s="22" t="s">
        <v>17</v>
      </c>
      <c r="J32" s="22" t="s">
        <v>17</v>
      </c>
      <c r="K32" s="123"/>
      <c r="L32" s="126"/>
      <c r="O32" s="93"/>
      <c r="P32" s="93"/>
      <c r="Q32" s="93"/>
      <c r="R32" s="93"/>
      <c r="S32" s="93"/>
      <c r="T32" s="89"/>
      <c r="U32" s="93"/>
      <c r="V32" s="93"/>
      <c r="W32" s="137"/>
      <c r="X32" s="139"/>
      <c r="Y32" s="86"/>
    </row>
    <row r="33" spans="1:25" ht="12.75" customHeight="1">
      <c r="A33" s="130"/>
      <c r="B33" s="14"/>
      <c r="C33" s="120" t="s">
        <v>23</v>
      </c>
      <c r="D33" s="120" t="s">
        <v>24</v>
      </c>
      <c r="E33" s="27" t="s">
        <v>17</v>
      </c>
      <c r="F33" s="120" t="s">
        <v>23</v>
      </c>
      <c r="G33" s="120" t="s">
        <v>22</v>
      </c>
      <c r="H33" s="25"/>
      <c r="I33" s="27" t="s">
        <v>17</v>
      </c>
      <c r="J33" s="27" t="s">
        <v>17</v>
      </c>
      <c r="K33" s="124"/>
      <c r="L33" s="127"/>
      <c r="O33" s="95"/>
      <c r="P33" s="95"/>
      <c r="Q33" s="95"/>
      <c r="R33" s="95"/>
      <c r="S33" s="95"/>
      <c r="T33" s="94"/>
      <c r="U33" s="95"/>
      <c r="V33" s="95"/>
      <c r="W33" s="137"/>
      <c r="X33" s="139"/>
      <c r="Y33" s="86"/>
    </row>
    <row r="34" spans="1:25" ht="13.5" customHeight="1">
      <c r="A34" s="128">
        <v>7</v>
      </c>
      <c r="B34" s="12"/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23"/>
      <c r="J34" s="29">
        <v>1</v>
      </c>
      <c r="K34" s="122">
        <f>SUM(C34:J34,C36:J36)</f>
        <v>11</v>
      </c>
      <c r="L34" s="125" t="s">
        <v>297</v>
      </c>
      <c r="O34" s="93"/>
      <c r="P34" s="93"/>
      <c r="Q34" s="93"/>
      <c r="R34" s="93"/>
      <c r="S34" s="93"/>
      <c r="T34" s="93"/>
      <c r="U34" s="87"/>
      <c r="V34" s="88"/>
      <c r="W34" s="137"/>
      <c r="X34" s="138"/>
      <c r="Y34" s="86"/>
    </row>
    <row r="35" spans="1:25" ht="12.75" customHeight="1">
      <c r="A35" s="129"/>
      <c r="B35" s="131" t="s">
        <v>13</v>
      </c>
      <c r="C35" s="33" t="s">
        <v>24</v>
      </c>
      <c r="D35" s="37" t="s">
        <v>25</v>
      </c>
      <c r="E35" s="37" t="s">
        <v>21</v>
      </c>
      <c r="F35" s="37" t="s">
        <v>24</v>
      </c>
      <c r="G35" s="37" t="s">
        <v>25</v>
      </c>
      <c r="H35" s="37" t="s">
        <v>24</v>
      </c>
      <c r="I35" s="26"/>
      <c r="J35" s="36" t="s">
        <v>24</v>
      </c>
      <c r="K35" s="123"/>
      <c r="L35" s="126"/>
      <c r="O35" s="95"/>
      <c r="P35" s="96"/>
      <c r="Q35" s="96"/>
      <c r="R35" s="96"/>
      <c r="S35" s="96"/>
      <c r="T35" s="96"/>
      <c r="U35" s="97"/>
      <c r="V35" s="90"/>
      <c r="W35" s="137"/>
      <c r="X35" s="139"/>
      <c r="Y35" s="86"/>
    </row>
    <row r="36" spans="1:25" ht="13.5" customHeight="1">
      <c r="A36" s="129"/>
      <c r="B36" s="131"/>
      <c r="C36" s="22">
        <v>1</v>
      </c>
      <c r="D36" s="22">
        <v>1</v>
      </c>
      <c r="E36" s="22" t="s">
        <v>17</v>
      </c>
      <c r="F36" s="22">
        <v>1</v>
      </c>
      <c r="G36" s="22">
        <v>1</v>
      </c>
      <c r="H36" s="22" t="s">
        <v>17</v>
      </c>
      <c r="I36" s="24"/>
      <c r="J36" s="22" t="s">
        <v>17</v>
      </c>
      <c r="K36" s="123"/>
      <c r="L36" s="126"/>
      <c r="O36" s="93"/>
      <c r="P36" s="93"/>
      <c r="Q36" s="93"/>
      <c r="R36" s="93"/>
      <c r="S36" s="93"/>
      <c r="T36" s="93"/>
      <c r="U36" s="89"/>
      <c r="V36" s="93"/>
      <c r="W36" s="137"/>
      <c r="X36" s="139"/>
      <c r="Y36" s="86"/>
    </row>
    <row r="37" spans="1:25" ht="12.75" customHeight="1">
      <c r="A37" s="130"/>
      <c r="B37" s="15"/>
      <c r="C37" s="120" t="s">
        <v>24</v>
      </c>
      <c r="D37" s="120" t="s">
        <v>24</v>
      </c>
      <c r="E37" s="27" t="s">
        <v>17</v>
      </c>
      <c r="F37" s="120" t="s">
        <v>24</v>
      </c>
      <c r="G37" s="120" t="s">
        <v>24</v>
      </c>
      <c r="H37" s="27" t="s">
        <v>17</v>
      </c>
      <c r="I37" s="25"/>
      <c r="J37" s="27" t="s">
        <v>17</v>
      </c>
      <c r="K37" s="124"/>
      <c r="L37" s="127"/>
      <c r="O37" s="95"/>
      <c r="P37" s="95"/>
      <c r="Q37" s="95"/>
      <c r="R37" s="95"/>
      <c r="S37" s="95"/>
      <c r="T37" s="95"/>
      <c r="U37" s="94"/>
      <c r="V37" s="95"/>
      <c r="W37" s="137"/>
      <c r="X37" s="139"/>
      <c r="Y37" s="86"/>
    </row>
    <row r="38" spans="1:25" ht="15" customHeight="1">
      <c r="A38" s="128">
        <v>8</v>
      </c>
      <c r="B38" s="12"/>
      <c r="C38" s="13">
        <v>1</v>
      </c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2</v>
      </c>
      <c r="J38" s="23"/>
      <c r="K38" s="122">
        <f>SUM(C38:J38,C40:J40)</f>
        <v>12</v>
      </c>
      <c r="L38" s="125" t="s">
        <v>298</v>
      </c>
      <c r="O38" s="93"/>
      <c r="P38" s="93"/>
      <c r="Q38" s="93"/>
      <c r="R38" s="93"/>
      <c r="S38" s="93"/>
      <c r="T38" s="93"/>
      <c r="U38" s="93"/>
      <c r="V38" s="87"/>
      <c r="W38" s="137"/>
      <c r="X38" s="138"/>
      <c r="Y38" s="86"/>
    </row>
    <row r="39" spans="1:25" ht="12.75" customHeight="1">
      <c r="A39" s="129"/>
      <c r="B39" s="131" t="s">
        <v>16</v>
      </c>
      <c r="C39" s="33" t="s">
        <v>24</v>
      </c>
      <c r="D39" s="33" t="s">
        <v>23</v>
      </c>
      <c r="E39" s="37" t="s">
        <v>21</v>
      </c>
      <c r="F39" s="33" t="s">
        <v>21</v>
      </c>
      <c r="G39" s="37" t="s">
        <v>21</v>
      </c>
      <c r="H39" s="37" t="s">
        <v>24</v>
      </c>
      <c r="I39" s="37" t="s">
        <v>20</v>
      </c>
      <c r="J39" s="26"/>
      <c r="K39" s="123"/>
      <c r="L39" s="126"/>
      <c r="O39" s="95"/>
      <c r="P39" s="95"/>
      <c r="Q39" s="96"/>
      <c r="R39" s="95"/>
      <c r="S39" s="96"/>
      <c r="T39" s="96"/>
      <c r="U39" s="96"/>
      <c r="V39" s="97"/>
      <c r="W39" s="137"/>
      <c r="X39" s="139"/>
      <c r="Y39" s="86"/>
    </row>
    <row r="40" spans="1:25" ht="15" customHeight="1">
      <c r="A40" s="129"/>
      <c r="B40" s="131"/>
      <c r="C40" s="22">
        <v>1</v>
      </c>
      <c r="D40" s="22">
        <v>1</v>
      </c>
      <c r="E40" s="22" t="s">
        <v>17</v>
      </c>
      <c r="F40" s="22">
        <v>1</v>
      </c>
      <c r="G40" s="22">
        <v>1</v>
      </c>
      <c r="H40" s="22" t="s">
        <v>17</v>
      </c>
      <c r="I40" s="22" t="s">
        <v>17</v>
      </c>
      <c r="J40" s="24"/>
      <c r="K40" s="123"/>
      <c r="L40" s="126"/>
      <c r="O40" s="93"/>
      <c r="P40" s="93"/>
      <c r="Q40" s="93"/>
      <c r="R40" s="93"/>
      <c r="S40" s="93"/>
      <c r="T40" s="93"/>
      <c r="U40" s="93"/>
      <c r="V40" s="89"/>
      <c r="W40" s="137"/>
      <c r="X40" s="139"/>
      <c r="Y40" s="86"/>
    </row>
    <row r="41" spans="1:25" ht="12.75" customHeight="1">
      <c r="A41" s="130"/>
      <c r="B41" s="15"/>
      <c r="C41" s="121" t="s">
        <v>25</v>
      </c>
      <c r="D41" s="121" t="s">
        <v>366</v>
      </c>
      <c r="E41" s="28" t="s">
        <v>17</v>
      </c>
      <c r="F41" s="121" t="s">
        <v>25</v>
      </c>
      <c r="G41" s="121" t="s">
        <v>365</v>
      </c>
      <c r="H41" s="28" t="s">
        <v>17</v>
      </c>
      <c r="I41" s="28" t="s">
        <v>17</v>
      </c>
      <c r="J41" s="32"/>
      <c r="K41" s="124"/>
      <c r="L41" s="127"/>
      <c r="O41" s="95"/>
      <c r="P41" s="95"/>
      <c r="Q41" s="95"/>
      <c r="R41" s="95"/>
      <c r="S41" s="95"/>
      <c r="T41" s="95"/>
      <c r="U41" s="95"/>
      <c r="V41" s="94"/>
      <c r="W41" s="137"/>
      <c r="X41" s="139"/>
      <c r="Y41" s="86"/>
    </row>
    <row r="42" spans="10:15" ht="12.75" customHeight="1">
      <c r="J42" s="31"/>
      <c r="O42" s="40"/>
    </row>
    <row r="43" spans="6:15" ht="12.75" customHeight="1">
      <c r="F43" s="31"/>
      <c r="O43" s="40"/>
    </row>
    <row r="44" spans="6:15" ht="12.75" customHeight="1">
      <c r="F44" s="31"/>
      <c r="O44" s="39"/>
    </row>
    <row r="45" ht="12.75" customHeight="1"/>
    <row r="46" ht="12.75" customHeight="1"/>
    <row r="47" spans="1:13" ht="12.75" customHeight="1">
      <c r="A47" s="17" t="s">
        <v>7</v>
      </c>
      <c r="B47" s="4"/>
      <c r="C47" s="4" t="s">
        <v>6</v>
      </c>
      <c r="D47" s="4"/>
      <c r="E47" s="18"/>
      <c r="F47" s="19"/>
      <c r="G47" s="19"/>
      <c r="H47" s="19"/>
      <c r="I47" s="19"/>
      <c r="J47" s="19"/>
      <c r="K47" s="18"/>
      <c r="L47" s="18"/>
      <c r="M47" s="18"/>
    </row>
    <row r="48" spans="1:13" ht="12.75" customHeight="1">
      <c r="A48" s="17"/>
      <c r="B48" s="4"/>
      <c r="C48" s="4"/>
      <c r="D48" s="4"/>
      <c r="E48" s="18"/>
      <c r="F48" s="19"/>
      <c r="G48" s="19"/>
      <c r="H48" s="19"/>
      <c r="I48" s="19"/>
      <c r="J48" s="19"/>
      <c r="K48" s="18"/>
      <c r="L48" s="18"/>
      <c r="M48" s="18"/>
    </row>
    <row r="49" spans="1:13" ht="12.75" customHeight="1">
      <c r="A49" s="17"/>
      <c r="B49" s="4"/>
      <c r="C49" s="5"/>
      <c r="D49" s="5"/>
      <c r="E49" s="19"/>
      <c r="F49" s="19"/>
      <c r="G49" s="19"/>
      <c r="H49" s="19"/>
      <c r="I49" s="19"/>
      <c r="J49" s="19"/>
      <c r="K49" s="18"/>
      <c r="L49" s="18"/>
      <c r="M49" s="18"/>
    </row>
    <row r="50" spans="3:13" ht="12.75">
      <c r="C50" s="2"/>
      <c r="D50" s="2"/>
      <c r="E50" s="2"/>
      <c r="F50" s="2"/>
      <c r="G50" s="2"/>
      <c r="H50" s="2"/>
      <c r="I50" s="2"/>
      <c r="J50" s="2"/>
      <c r="M50" s="18"/>
    </row>
    <row r="51" spans="1:12" ht="12.75">
      <c r="A51" s="4"/>
      <c r="C51" s="4"/>
      <c r="D51" s="4"/>
      <c r="E51" s="4"/>
      <c r="F51" s="4"/>
      <c r="G51" s="4"/>
      <c r="H51" s="4"/>
      <c r="I51" s="4"/>
      <c r="J51" s="2"/>
      <c r="L51" s="21"/>
    </row>
    <row r="52" spans="1:12" ht="15.75">
      <c r="A52" s="4"/>
      <c r="B52" s="20" t="str">
        <f>A8</f>
        <v>Kõrgliiga </v>
      </c>
      <c r="C52" s="4"/>
      <c r="D52" s="4"/>
      <c r="E52" s="4"/>
      <c r="F52" s="4"/>
      <c r="G52" s="4"/>
      <c r="H52" s="4"/>
      <c r="I52" s="4"/>
      <c r="J52" s="2"/>
      <c r="L52" s="21"/>
    </row>
    <row r="53" spans="1:12" ht="15.75">
      <c r="A53" s="4"/>
      <c r="B53" s="20"/>
      <c r="C53" s="4"/>
      <c r="D53" s="4"/>
      <c r="E53" s="4"/>
      <c r="F53" s="4"/>
      <c r="G53" s="4"/>
      <c r="H53" s="4"/>
      <c r="I53" s="4"/>
      <c r="J53" s="2"/>
      <c r="L53" s="21"/>
    </row>
  </sheetData>
  <sheetProtection/>
  <mergeCells count="52">
    <mergeCell ref="X34:X37"/>
    <mergeCell ref="L26:L29"/>
    <mergeCell ref="X18:X21"/>
    <mergeCell ref="W22:W25"/>
    <mergeCell ref="X22:X25"/>
    <mergeCell ref="W18:W21"/>
    <mergeCell ref="X26:X29"/>
    <mergeCell ref="L22:L25"/>
    <mergeCell ref="L30:L33"/>
    <mergeCell ref="W38:W41"/>
    <mergeCell ref="X38:X41"/>
    <mergeCell ref="W30:W33"/>
    <mergeCell ref="X30:X33"/>
    <mergeCell ref="W34:W37"/>
    <mergeCell ref="W10:W13"/>
    <mergeCell ref="X10:X13"/>
    <mergeCell ref="W14:W17"/>
    <mergeCell ref="X14:X17"/>
    <mergeCell ref="W26:W29"/>
    <mergeCell ref="B23:B24"/>
    <mergeCell ref="B27:B28"/>
    <mergeCell ref="B35:B36"/>
    <mergeCell ref="A38:A41"/>
    <mergeCell ref="A30:A33"/>
    <mergeCell ref="K30:K33"/>
    <mergeCell ref="A26:A29"/>
    <mergeCell ref="K26:K29"/>
    <mergeCell ref="B31:B32"/>
    <mergeCell ref="A22:A25"/>
    <mergeCell ref="A34:A37"/>
    <mergeCell ref="K34:K37"/>
    <mergeCell ref="L34:L37"/>
    <mergeCell ref="B39:B40"/>
    <mergeCell ref="K38:K41"/>
    <mergeCell ref="L38:L41"/>
    <mergeCell ref="A14:A17"/>
    <mergeCell ref="K14:K17"/>
    <mergeCell ref="K18:K21"/>
    <mergeCell ref="A1:L1"/>
    <mergeCell ref="A2:L2"/>
    <mergeCell ref="A4:L4"/>
    <mergeCell ref="A8:L8"/>
    <mergeCell ref="K22:K25"/>
    <mergeCell ref="L10:L13"/>
    <mergeCell ref="L14:L17"/>
    <mergeCell ref="A18:A21"/>
    <mergeCell ref="B19:B20"/>
    <mergeCell ref="B11:B12"/>
    <mergeCell ref="A10:A13"/>
    <mergeCell ref="B15:B16"/>
    <mergeCell ref="K10:K13"/>
    <mergeCell ref="L18:L21"/>
  </mergeCells>
  <conditionalFormatting sqref="D12:J12 C16 E16:J16 C20:D20 F20:J20 C24:E24 G24:J24 C28:F28 H28:J28 C32:G32 I32:J32 C36:H36 J36 C40:I40 P12:V12 O16 Q16:V16 O20:P20 R20:V20 O24:Q24 S24:V24 O28:R28 T28:V28 O32:S32 U32:V32 O36:T36 V36 O40:U40">
    <cfRule type="expression" priority="2" dxfId="0" stopIfTrue="1">
      <formula>C13="0 - 0"</formula>
    </cfRule>
  </conditionalFormatting>
  <conditionalFormatting sqref="J34:J35 I34:I39 C10:C15 D10:J11 C18:C19 D14:D19 E14:J15 C22:D23 E18:E23 C30:F31 C34:G35 G22:J23 C38:H39 F22:F27 G26:G31 H26:J27 J38:J41 H30:H35 F18:J19 I30:J31 C26:E27 V34:V35 U34:U39 O10:O15 P10:V11 O18:O19 P14:P19 Q14:V15 O22:P23 Q18:Q23 O30:R31 O34:S35 S22:V23 O38:T39 R22:R27 S26:S31 T26:V27 V38:V41 T30:T35 R18:V19 U30:V31 O26:Q27">
    <cfRule type="cellIs" priority="3" dxfId="0" operator="equal" stopIfTrue="1">
      <formula>0</formula>
    </cfRule>
  </conditionalFormatting>
  <conditionalFormatting sqref="D13:J13 C17 E17:J17 C21:D21 F21:J21 C25:E25 G25:J25 C29:F29 H29:J29 C33:G33 I33:J33 C37:H37 J37 C41:I41 P13:V13 O17 Q17:V17 O21:P21 R21:V21 O25:Q25 S25:V25 O29:R29 T29:V29 O33:S33 U33:V33 O37:T37 V37 O41:U41">
    <cfRule type="cellIs" priority="4" dxfId="0" operator="equal" stopIfTrue="1">
      <formula>"0 - 0"</formula>
    </cfRule>
  </conditionalFormatting>
  <conditionalFormatting sqref="K10:K41 W10:W41">
    <cfRule type="cellIs" priority="1" dxfId="0" operator="equal" stopIfTrue="1">
      <formula>0</formula>
    </cfRule>
  </conditionalFormatting>
  <printOptions horizontalCentered="1" verticalCentered="1"/>
  <pageMargins left="0.2755905511811024" right="0.3937007874015748" top="0.984251968503937" bottom="0.984251968503937" header="0.5118110236220472" footer="0.5118110236220472"/>
  <pageSetup horizontalDpi="1200" verticalDpi="1200" orientation="portrait" paperSize="9" scale="90" r:id="rId2"/>
  <rowBreaks count="1" manualBreakCount="1">
    <brk id="4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1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2" width="8.57421875" style="0" customWidth="1"/>
    <col min="3" max="3" width="22.8515625" style="0" customWidth="1"/>
    <col min="4" max="4" width="15.7109375" style="0" customWidth="1"/>
    <col min="5" max="5" width="10.7109375" style="0" customWidth="1"/>
    <col min="6" max="6" width="32.57421875" style="0" customWidth="1"/>
  </cols>
  <sheetData>
    <row r="1" spans="1:6" ht="12.75">
      <c r="A1" s="145" t="s">
        <v>26</v>
      </c>
      <c r="B1" s="145"/>
      <c r="C1" s="145"/>
      <c r="D1" s="145"/>
      <c r="E1" s="145"/>
      <c r="F1" s="145"/>
    </row>
    <row r="2" spans="1:6" ht="12.75">
      <c r="A2" s="146"/>
      <c r="B2" s="146"/>
      <c r="C2" s="146"/>
      <c r="D2" s="146"/>
      <c r="E2" s="146"/>
      <c r="F2" s="146"/>
    </row>
    <row r="3" spans="1:6" ht="18.75">
      <c r="A3" s="142" t="s">
        <v>9</v>
      </c>
      <c r="B3" s="143"/>
      <c r="C3" s="143"/>
      <c r="D3" s="143"/>
      <c r="E3" s="143"/>
      <c r="F3" s="144"/>
    </row>
    <row r="4" spans="1:6" ht="15.75">
      <c r="A4" s="140" t="s">
        <v>27</v>
      </c>
      <c r="B4" s="141"/>
      <c r="C4" s="42" t="s">
        <v>28</v>
      </c>
      <c r="D4" s="43"/>
      <c r="E4" s="43"/>
      <c r="F4" s="44">
        <v>5041648</v>
      </c>
    </row>
    <row r="5" spans="1:6" ht="15">
      <c r="A5" s="45" t="s">
        <v>29</v>
      </c>
      <c r="B5" s="46" t="s">
        <v>30</v>
      </c>
      <c r="C5" s="47" t="s">
        <v>31</v>
      </c>
      <c r="D5" s="47" t="s">
        <v>32</v>
      </c>
      <c r="E5" s="45" t="s">
        <v>33</v>
      </c>
      <c r="F5" s="47" t="s">
        <v>34</v>
      </c>
    </row>
    <row r="6" spans="1:6" ht="15">
      <c r="A6" s="48">
        <v>1</v>
      </c>
      <c r="B6" s="48">
        <v>224</v>
      </c>
      <c r="C6" s="49" t="s">
        <v>35</v>
      </c>
      <c r="D6" s="49" t="s">
        <v>36</v>
      </c>
      <c r="E6" s="48">
        <v>1976</v>
      </c>
      <c r="F6" s="50"/>
    </row>
    <row r="7" spans="1:6" ht="15">
      <c r="A7" s="48">
        <v>2</v>
      </c>
      <c r="B7" s="48">
        <v>378</v>
      </c>
      <c r="C7" s="49" t="s">
        <v>37</v>
      </c>
      <c r="D7" s="49" t="s">
        <v>38</v>
      </c>
      <c r="E7" s="48">
        <v>1985</v>
      </c>
      <c r="F7" s="50"/>
    </row>
    <row r="8" spans="1:6" ht="15">
      <c r="A8" s="48">
        <v>3</v>
      </c>
      <c r="B8" s="48">
        <v>6240</v>
      </c>
      <c r="C8" s="49" t="s">
        <v>39</v>
      </c>
      <c r="D8" s="49" t="s">
        <v>40</v>
      </c>
      <c r="E8" s="48">
        <v>1970</v>
      </c>
      <c r="F8" s="50" t="s">
        <v>41</v>
      </c>
    </row>
    <row r="9" spans="1:6" ht="15">
      <c r="A9" s="48">
        <v>4</v>
      </c>
      <c r="B9" s="48">
        <v>2724</v>
      </c>
      <c r="C9" s="49" t="s">
        <v>42</v>
      </c>
      <c r="D9" s="49" t="s">
        <v>38</v>
      </c>
      <c r="E9" s="48">
        <v>1997</v>
      </c>
      <c r="F9" s="50"/>
    </row>
    <row r="10" spans="1:6" ht="15">
      <c r="A10" s="48">
        <v>5</v>
      </c>
      <c r="B10" s="48">
        <v>3612</v>
      </c>
      <c r="C10" s="49" t="s">
        <v>43</v>
      </c>
      <c r="D10" s="49" t="s">
        <v>44</v>
      </c>
      <c r="E10" s="48">
        <v>2001</v>
      </c>
      <c r="F10" s="50"/>
    </row>
    <row r="11" spans="1:6" ht="15">
      <c r="A11" s="48">
        <v>6</v>
      </c>
      <c r="B11" s="48">
        <v>2763</v>
      </c>
      <c r="C11" s="49" t="s">
        <v>45</v>
      </c>
      <c r="D11" s="49" t="s">
        <v>46</v>
      </c>
      <c r="E11" s="48">
        <v>1985</v>
      </c>
      <c r="F11" s="50" t="s">
        <v>41</v>
      </c>
    </row>
    <row r="12" spans="1:6" ht="15">
      <c r="A12" s="48">
        <v>7</v>
      </c>
      <c r="B12" s="48">
        <v>2669</v>
      </c>
      <c r="C12" s="49" t="s">
        <v>47</v>
      </c>
      <c r="D12" s="49" t="s">
        <v>48</v>
      </c>
      <c r="E12" s="48">
        <v>1991</v>
      </c>
      <c r="F12" s="50"/>
    </row>
    <row r="13" spans="1:6" ht="15">
      <c r="A13" s="48">
        <v>8</v>
      </c>
      <c r="B13" s="48"/>
      <c r="C13" s="49"/>
      <c r="D13" s="49"/>
      <c r="E13" s="48"/>
      <c r="F13" s="49"/>
    </row>
    <row r="14" spans="1:6" ht="15">
      <c r="A14" s="48">
        <v>9</v>
      </c>
      <c r="B14" s="48"/>
      <c r="C14" s="49"/>
      <c r="D14" s="49"/>
      <c r="E14" s="48"/>
      <c r="F14" s="51"/>
    </row>
    <row r="15" spans="1:6" ht="15">
      <c r="A15" s="48">
        <v>10</v>
      </c>
      <c r="B15" s="48"/>
      <c r="C15" s="49"/>
      <c r="D15" s="49"/>
      <c r="E15" s="48"/>
      <c r="F15" s="51"/>
    </row>
    <row r="16" spans="1:6" ht="12.75">
      <c r="A16" s="52"/>
      <c r="B16" s="52"/>
      <c r="C16" s="52"/>
      <c r="D16" s="52"/>
      <c r="E16" s="52"/>
      <c r="F16" s="52"/>
    </row>
    <row r="17" spans="1:6" ht="18.75">
      <c r="A17" s="142" t="s">
        <v>49</v>
      </c>
      <c r="B17" s="143"/>
      <c r="C17" s="143"/>
      <c r="D17" s="143"/>
      <c r="E17" s="143"/>
      <c r="F17" s="144"/>
    </row>
    <row r="18" spans="1:6" ht="15.75">
      <c r="A18" s="140" t="s">
        <v>27</v>
      </c>
      <c r="B18" s="141"/>
      <c r="C18" s="42" t="s">
        <v>50</v>
      </c>
      <c r="D18" s="43"/>
      <c r="E18" s="43"/>
      <c r="F18" s="44">
        <v>58666542</v>
      </c>
    </row>
    <row r="19" spans="1:6" ht="15">
      <c r="A19" s="45" t="s">
        <v>29</v>
      </c>
      <c r="B19" s="46" t="s">
        <v>30</v>
      </c>
      <c r="C19" s="47" t="s">
        <v>31</v>
      </c>
      <c r="D19" s="47" t="s">
        <v>32</v>
      </c>
      <c r="E19" s="45" t="s">
        <v>33</v>
      </c>
      <c r="F19" s="47" t="s">
        <v>34</v>
      </c>
    </row>
    <row r="20" spans="1:6" ht="15">
      <c r="A20" s="48">
        <v>1</v>
      </c>
      <c r="B20" s="48">
        <v>376</v>
      </c>
      <c r="C20" s="49" t="s">
        <v>51</v>
      </c>
      <c r="D20" s="49" t="s">
        <v>52</v>
      </c>
      <c r="E20" s="48">
        <v>1985</v>
      </c>
      <c r="F20" s="51"/>
    </row>
    <row r="21" spans="1:6" ht="15">
      <c r="A21" s="48">
        <v>2</v>
      </c>
      <c r="B21" s="48">
        <v>1871</v>
      </c>
      <c r="C21" s="49" t="s">
        <v>53</v>
      </c>
      <c r="D21" s="49" t="s">
        <v>54</v>
      </c>
      <c r="E21" s="48">
        <v>1994</v>
      </c>
      <c r="F21" s="51"/>
    </row>
    <row r="22" spans="1:6" ht="15">
      <c r="A22" s="48">
        <v>3</v>
      </c>
      <c r="B22" s="48">
        <v>360</v>
      </c>
      <c r="C22" s="49" t="s">
        <v>55</v>
      </c>
      <c r="D22" s="49" t="s">
        <v>56</v>
      </c>
      <c r="E22" s="48">
        <v>1984</v>
      </c>
      <c r="F22" s="51"/>
    </row>
    <row r="23" spans="1:6" ht="15">
      <c r="A23" s="48">
        <v>4</v>
      </c>
      <c r="B23" s="48">
        <v>182</v>
      </c>
      <c r="C23" s="49" t="s">
        <v>57</v>
      </c>
      <c r="D23" s="49" t="s">
        <v>58</v>
      </c>
      <c r="E23" s="48">
        <v>1964</v>
      </c>
      <c r="F23" s="51"/>
    </row>
    <row r="24" spans="1:6" ht="15">
      <c r="A24" s="48">
        <v>5</v>
      </c>
      <c r="B24" s="48">
        <v>1269</v>
      </c>
      <c r="C24" s="49" t="s">
        <v>59</v>
      </c>
      <c r="D24" s="49" t="s">
        <v>60</v>
      </c>
      <c r="E24" s="48">
        <v>1977</v>
      </c>
      <c r="F24" s="51"/>
    </row>
    <row r="25" spans="1:6" ht="15">
      <c r="A25" s="48">
        <v>6</v>
      </c>
      <c r="B25" s="48">
        <v>2079</v>
      </c>
      <c r="C25" s="49" t="s">
        <v>61</v>
      </c>
      <c r="D25" s="49" t="s">
        <v>62</v>
      </c>
      <c r="E25" s="48">
        <v>1980</v>
      </c>
      <c r="F25" s="51"/>
    </row>
    <row r="26" spans="1:6" ht="15">
      <c r="A26" s="48">
        <v>7</v>
      </c>
      <c r="B26" s="48">
        <v>874</v>
      </c>
      <c r="C26" s="49" t="s">
        <v>63</v>
      </c>
      <c r="D26" s="49" t="s">
        <v>64</v>
      </c>
      <c r="E26" s="48">
        <v>1989</v>
      </c>
      <c r="F26" s="51"/>
    </row>
    <row r="27" spans="1:6" ht="15">
      <c r="A27" s="48">
        <v>8</v>
      </c>
      <c r="B27" s="48">
        <v>282</v>
      </c>
      <c r="C27" s="49" t="s">
        <v>65</v>
      </c>
      <c r="D27" s="49" t="s">
        <v>66</v>
      </c>
      <c r="E27" s="48">
        <v>1978</v>
      </c>
      <c r="F27" s="50" t="s">
        <v>67</v>
      </c>
    </row>
    <row r="28" spans="1:6" ht="15">
      <c r="A28" s="48">
        <v>9</v>
      </c>
      <c r="B28" s="48">
        <v>5509</v>
      </c>
      <c r="C28" s="49" t="s">
        <v>68</v>
      </c>
      <c r="D28" s="49" t="s">
        <v>69</v>
      </c>
      <c r="E28" s="48"/>
      <c r="F28" s="50" t="s">
        <v>70</v>
      </c>
    </row>
    <row r="29" spans="1:6" ht="15">
      <c r="A29" s="48">
        <v>10</v>
      </c>
      <c r="B29" s="48"/>
      <c r="C29" s="49"/>
      <c r="D29" s="49"/>
      <c r="E29" s="48"/>
      <c r="F29" s="51"/>
    </row>
    <row r="30" spans="1:6" ht="12.75">
      <c r="A30" s="52"/>
      <c r="B30" s="52"/>
      <c r="C30" s="52"/>
      <c r="D30" s="52"/>
      <c r="E30" s="52"/>
      <c r="F30" s="52"/>
    </row>
    <row r="31" spans="1:6" ht="18.75">
      <c r="A31" s="142" t="s">
        <v>14</v>
      </c>
      <c r="B31" s="143"/>
      <c r="C31" s="143"/>
      <c r="D31" s="143"/>
      <c r="E31" s="143"/>
      <c r="F31" s="144"/>
    </row>
    <row r="32" spans="1:6" ht="15.75">
      <c r="A32" s="140" t="s">
        <v>27</v>
      </c>
      <c r="B32" s="141"/>
      <c r="C32" s="42" t="s">
        <v>71</v>
      </c>
      <c r="D32" s="43"/>
      <c r="E32" s="43"/>
      <c r="F32" s="44">
        <v>56907069</v>
      </c>
    </row>
    <row r="33" spans="1:6" ht="15">
      <c r="A33" s="45" t="s">
        <v>29</v>
      </c>
      <c r="B33" s="46" t="s">
        <v>30</v>
      </c>
      <c r="C33" s="47" t="s">
        <v>31</v>
      </c>
      <c r="D33" s="47" t="s">
        <v>32</v>
      </c>
      <c r="E33" s="45" t="s">
        <v>33</v>
      </c>
      <c r="F33" s="47" t="s">
        <v>34</v>
      </c>
    </row>
    <row r="34" spans="1:6" ht="15">
      <c r="A34" s="48">
        <v>1</v>
      </c>
      <c r="B34" s="48">
        <v>370</v>
      </c>
      <c r="C34" s="49" t="s">
        <v>72</v>
      </c>
      <c r="D34" s="49" t="s">
        <v>73</v>
      </c>
      <c r="E34" s="48">
        <v>1970</v>
      </c>
      <c r="F34" s="51"/>
    </row>
    <row r="35" spans="1:6" ht="15">
      <c r="A35" s="48">
        <v>2</v>
      </c>
      <c r="B35" s="48">
        <v>301</v>
      </c>
      <c r="C35" s="49" t="s">
        <v>72</v>
      </c>
      <c r="D35" s="49" t="s">
        <v>74</v>
      </c>
      <c r="E35" s="48">
        <v>1969</v>
      </c>
      <c r="F35" s="51"/>
    </row>
    <row r="36" spans="1:6" ht="15">
      <c r="A36" s="48">
        <v>3</v>
      </c>
      <c r="B36" s="48">
        <v>2743</v>
      </c>
      <c r="C36" s="49" t="s">
        <v>75</v>
      </c>
      <c r="D36" s="49" t="s">
        <v>76</v>
      </c>
      <c r="E36" s="48">
        <v>1998</v>
      </c>
      <c r="F36" s="51"/>
    </row>
    <row r="37" spans="1:6" ht="15">
      <c r="A37" s="48">
        <v>4</v>
      </c>
      <c r="B37" s="48">
        <v>3639</v>
      </c>
      <c r="C37" s="49" t="s">
        <v>77</v>
      </c>
      <c r="D37" s="49" t="s">
        <v>78</v>
      </c>
      <c r="E37" s="48">
        <v>2002</v>
      </c>
      <c r="F37" s="51"/>
    </row>
    <row r="38" spans="1:6" ht="15">
      <c r="A38" s="48">
        <v>5</v>
      </c>
      <c r="B38" s="48">
        <v>5285</v>
      </c>
      <c r="C38" s="49" t="s">
        <v>79</v>
      </c>
      <c r="D38" s="49" t="s">
        <v>80</v>
      </c>
      <c r="E38" s="48">
        <v>2004</v>
      </c>
      <c r="F38" s="51"/>
    </row>
    <row r="39" spans="1:6" ht="15">
      <c r="A39" s="48">
        <v>6</v>
      </c>
      <c r="B39" s="48">
        <v>165</v>
      </c>
      <c r="C39" s="49" t="s">
        <v>81</v>
      </c>
      <c r="D39" s="49" t="s">
        <v>82</v>
      </c>
      <c r="E39" s="48">
        <v>1953</v>
      </c>
      <c r="F39" s="50" t="s">
        <v>70</v>
      </c>
    </row>
    <row r="40" spans="1:6" ht="15">
      <c r="A40" s="48">
        <v>7</v>
      </c>
      <c r="B40" s="48">
        <v>5555</v>
      </c>
      <c r="C40" s="49" t="s">
        <v>83</v>
      </c>
      <c r="D40" s="49" t="s">
        <v>84</v>
      </c>
      <c r="E40" s="48">
        <v>2005</v>
      </c>
      <c r="F40" s="50"/>
    </row>
    <row r="41" spans="1:6" ht="15">
      <c r="A41" s="48">
        <v>8</v>
      </c>
      <c r="B41" s="48"/>
      <c r="C41" s="49"/>
      <c r="D41" s="49"/>
      <c r="E41" s="48"/>
      <c r="F41" s="51"/>
    </row>
    <row r="42" spans="1:6" ht="15">
      <c r="A42" s="48">
        <v>9</v>
      </c>
      <c r="B42" s="48"/>
      <c r="C42" s="49"/>
      <c r="D42" s="49"/>
      <c r="E42" s="48"/>
      <c r="F42" s="51"/>
    </row>
    <row r="43" spans="1:6" ht="15">
      <c r="A43" s="48">
        <v>10</v>
      </c>
      <c r="B43" s="48"/>
      <c r="C43" s="49"/>
      <c r="D43" s="49"/>
      <c r="E43" s="48"/>
      <c r="F43" s="51"/>
    </row>
    <row r="44" spans="1:6" ht="12.75">
      <c r="A44" s="52"/>
      <c r="B44" s="52"/>
      <c r="C44" s="52"/>
      <c r="D44" s="52"/>
      <c r="E44" s="52"/>
      <c r="F44" s="52"/>
    </row>
    <row r="45" spans="1:6" ht="18.75">
      <c r="A45" s="142" t="s">
        <v>12</v>
      </c>
      <c r="B45" s="143"/>
      <c r="C45" s="143"/>
      <c r="D45" s="143"/>
      <c r="E45" s="143"/>
      <c r="F45" s="144"/>
    </row>
    <row r="46" spans="1:6" ht="15.75">
      <c r="A46" s="140" t="s">
        <v>27</v>
      </c>
      <c r="B46" s="141"/>
      <c r="C46" s="42" t="s">
        <v>85</v>
      </c>
      <c r="D46" s="43"/>
      <c r="E46" s="43"/>
      <c r="F46" s="44">
        <v>55683540</v>
      </c>
    </row>
    <row r="47" spans="1:6" ht="15">
      <c r="A47" s="45" t="s">
        <v>29</v>
      </c>
      <c r="B47" s="46" t="s">
        <v>30</v>
      </c>
      <c r="C47" s="47" t="s">
        <v>31</v>
      </c>
      <c r="D47" s="47" t="s">
        <v>32</v>
      </c>
      <c r="E47" s="45" t="s">
        <v>33</v>
      </c>
      <c r="F47" s="47" t="s">
        <v>34</v>
      </c>
    </row>
    <row r="48" spans="1:6" ht="15">
      <c r="A48" s="48">
        <v>1</v>
      </c>
      <c r="B48" s="48">
        <v>244</v>
      </c>
      <c r="C48" s="49" t="s">
        <v>86</v>
      </c>
      <c r="D48" s="49" t="s">
        <v>87</v>
      </c>
      <c r="E48" s="48">
        <v>1978</v>
      </c>
      <c r="F48" s="53"/>
    </row>
    <row r="49" spans="1:6" ht="15">
      <c r="A49" s="48">
        <v>2</v>
      </c>
      <c r="B49" s="48">
        <v>496</v>
      </c>
      <c r="C49" s="49" t="s">
        <v>88</v>
      </c>
      <c r="D49" s="49" t="s">
        <v>89</v>
      </c>
      <c r="E49" s="48">
        <v>1987</v>
      </c>
      <c r="F49" s="51"/>
    </row>
    <row r="50" spans="1:6" ht="15">
      <c r="A50" s="48">
        <v>3</v>
      </c>
      <c r="B50" s="48">
        <v>836</v>
      </c>
      <c r="C50" s="49" t="s">
        <v>90</v>
      </c>
      <c r="D50" s="49" t="s">
        <v>89</v>
      </c>
      <c r="E50" s="48">
        <v>1987</v>
      </c>
      <c r="F50" s="51"/>
    </row>
    <row r="51" spans="1:6" ht="15">
      <c r="A51" s="48">
        <v>4</v>
      </c>
      <c r="B51" s="48">
        <v>331</v>
      </c>
      <c r="C51" s="49" t="s">
        <v>91</v>
      </c>
      <c r="D51" s="49" t="s">
        <v>92</v>
      </c>
      <c r="E51" s="48">
        <v>1982</v>
      </c>
      <c r="F51" s="51"/>
    </row>
    <row r="52" spans="1:6" ht="15">
      <c r="A52" s="48">
        <v>5</v>
      </c>
      <c r="B52" s="48">
        <v>4387</v>
      </c>
      <c r="C52" s="49" t="s">
        <v>93</v>
      </c>
      <c r="D52" s="49" t="s">
        <v>36</v>
      </c>
      <c r="E52" s="48">
        <v>1980</v>
      </c>
      <c r="F52" s="50" t="s">
        <v>41</v>
      </c>
    </row>
    <row r="53" spans="1:6" ht="15">
      <c r="A53" s="48">
        <v>6</v>
      </c>
      <c r="B53" s="48">
        <v>5127</v>
      </c>
      <c r="C53" s="49" t="s">
        <v>94</v>
      </c>
      <c r="D53" s="49" t="s">
        <v>95</v>
      </c>
      <c r="E53" s="48">
        <v>1999</v>
      </c>
      <c r="F53" s="50" t="s">
        <v>41</v>
      </c>
    </row>
    <row r="54" spans="1:6" ht="15">
      <c r="A54" s="48">
        <v>7</v>
      </c>
      <c r="B54" s="48">
        <v>2056</v>
      </c>
      <c r="C54" s="49" t="s">
        <v>96</v>
      </c>
      <c r="D54" s="49" t="s">
        <v>97</v>
      </c>
      <c r="E54" s="48">
        <v>1991</v>
      </c>
      <c r="F54" s="50" t="s">
        <v>41</v>
      </c>
    </row>
    <row r="55" spans="1:6" ht="15">
      <c r="A55" s="48">
        <v>8</v>
      </c>
      <c r="B55" s="48">
        <v>6250</v>
      </c>
      <c r="C55" s="49" t="s">
        <v>98</v>
      </c>
      <c r="D55" s="49" t="s">
        <v>99</v>
      </c>
      <c r="E55" s="48">
        <v>1995</v>
      </c>
      <c r="F55" s="50" t="s">
        <v>41</v>
      </c>
    </row>
    <row r="56" spans="1:6" ht="15">
      <c r="A56" s="48">
        <v>9</v>
      </c>
      <c r="B56" s="48">
        <v>3312</v>
      </c>
      <c r="C56" s="49" t="s">
        <v>100</v>
      </c>
      <c r="D56" s="49" t="s">
        <v>101</v>
      </c>
      <c r="E56" s="48">
        <v>1999</v>
      </c>
      <c r="F56" s="54"/>
    </row>
    <row r="57" spans="1:6" ht="15">
      <c r="A57" s="48">
        <v>10</v>
      </c>
      <c r="B57" s="48"/>
      <c r="C57" s="49"/>
      <c r="D57" s="49"/>
      <c r="E57" s="48"/>
      <c r="F57" s="53"/>
    </row>
    <row r="58" spans="1:6" ht="12.75">
      <c r="A58" s="52"/>
      <c r="B58" s="52"/>
      <c r="C58" s="52"/>
      <c r="D58" s="52"/>
      <c r="E58" s="52"/>
      <c r="F58" s="52"/>
    </row>
    <row r="59" spans="1:6" ht="18.75">
      <c r="A59" s="142" t="s">
        <v>10</v>
      </c>
      <c r="B59" s="143"/>
      <c r="C59" s="143"/>
      <c r="D59" s="143"/>
      <c r="E59" s="143"/>
      <c r="F59" s="144"/>
    </row>
    <row r="60" spans="1:6" ht="15.75">
      <c r="A60" s="140" t="s">
        <v>27</v>
      </c>
      <c r="B60" s="141"/>
      <c r="C60" s="42" t="s">
        <v>102</v>
      </c>
      <c r="D60" s="43"/>
      <c r="E60" s="43"/>
      <c r="F60" s="44">
        <v>3725074629</v>
      </c>
    </row>
    <row r="61" spans="1:6" ht="15">
      <c r="A61" s="45" t="s">
        <v>29</v>
      </c>
      <c r="B61" s="46" t="s">
        <v>30</v>
      </c>
      <c r="C61" s="47" t="s">
        <v>31</v>
      </c>
      <c r="D61" s="47" t="s">
        <v>32</v>
      </c>
      <c r="E61" s="45" t="s">
        <v>33</v>
      </c>
      <c r="F61" s="47" t="s">
        <v>34</v>
      </c>
    </row>
    <row r="62" spans="1:6" ht="15">
      <c r="A62" s="48">
        <v>1</v>
      </c>
      <c r="B62" s="48">
        <v>1745</v>
      </c>
      <c r="C62" s="49" t="s">
        <v>103</v>
      </c>
      <c r="D62" s="49" t="s">
        <v>104</v>
      </c>
      <c r="E62" s="48">
        <v>1995</v>
      </c>
      <c r="F62" s="50"/>
    </row>
    <row r="63" spans="1:6" ht="15">
      <c r="A63" s="48">
        <v>2</v>
      </c>
      <c r="B63" s="48">
        <v>1350</v>
      </c>
      <c r="C63" s="49" t="s">
        <v>105</v>
      </c>
      <c r="D63" s="49" t="s">
        <v>106</v>
      </c>
      <c r="E63" s="48">
        <v>1993</v>
      </c>
      <c r="F63" s="50"/>
    </row>
    <row r="64" spans="1:6" ht="15">
      <c r="A64" s="48">
        <v>3</v>
      </c>
      <c r="B64" s="48">
        <v>291</v>
      </c>
      <c r="C64" s="49" t="s">
        <v>107</v>
      </c>
      <c r="D64" s="49" t="s">
        <v>108</v>
      </c>
      <c r="E64" s="48">
        <v>1976</v>
      </c>
      <c r="F64" s="50"/>
    </row>
    <row r="65" spans="1:6" ht="15">
      <c r="A65" s="48">
        <v>4</v>
      </c>
      <c r="B65" s="48">
        <v>6241</v>
      </c>
      <c r="C65" s="49" t="s">
        <v>109</v>
      </c>
      <c r="D65" s="49" t="s">
        <v>110</v>
      </c>
      <c r="E65" s="48">
        <v>1988</v>
      </c>
      <c r="F65" s="50" t="s">
        <v>70</v>
      </c>
    </row>
    <row r="66" spans="1:6" ht="15">
      <c r="A66" s="48">
        <v>5</v>
      </c>
      <c r="B66" s="48">
        <v>304</v>
      </c>
      <c r="C66" s="49" t="s">
        <v>111</v>
      </c>
      <c r="D66" s="49" t="s">
        <v>112</v>
      </c>
      <c r="E66" s="55">
        <v>1980</v>
      </c>
      <c r="F66" s="50"/>
    </row>
    <row r="67" spans="1:6" ht="15">
      <c r="A67" s="48">
        <v>6</v>
      </c>
      <c r="B67" s="48"/>
      <c r="C67" s="49"/>
      <c r="D67" s="49"/>
      <c r="E67" s="48"/>
      <c r="F67" s="50"/>
    </row>
    <row r="68" spans="1:13" ht="15">
      <c r="A68" s="48">
        <v>7</v>
      </c>
      <c r="B68" s="48"/>
      <c r="C68" s="49"/>
      <c r="D68" s="49"/>
      <c r="E68" s="48"/>
      <c r="F68" s="50"/>
      <c r="M68">
        <v>1</v>
      </c>
    </row>
    <row r="69" spans="1:6" ht="15">
      <c r="A69" s="48">
        <v>8</v>
      </c>
      <c r="B69" s="48"/>
      <c r="C69" s="49"/>
      <c r="D69" s="49"/>
      <c r="E69" s="48"/>
      <c r="F69" s="51"/>
    </row>
    <row r="70" spans="1:6" ht="15">
      <c r="A70" s="48">
        <v>9</v>
      </c>
      <c r="B70" s="48"/>
      <c r="C70" s="49"/>
      <c r="D70" s="49"/>
      <c r="E70" s="48"/>
      <c r="F70" s="51"/>
    </row>
    <row r="71" spans="1:6" ht="15">
      <c r="A71" s="48">
        <v>10</v>
      </c>
      <c r="B71" s="48"/>
      <c r="C71" s="49"/>
      <c r="D71" s="49"/>
      <c r="E71" s="48"/>
      <c r="F71" s="51"/>
    </row>
    <row r="72" spans="1:6" ht="12.75">
      <c r="A72" s="52"/>
      <c r="B72" s="52"/>
      <c r="C72" s="52"/>
      <c r="D72" s="52"/>
      <c r="E72" s="52"/>
      <c r="F72" s="52"/>
    </row>
    <row r="73" spans="1:6" ht="18.75">
      <c r="A73" s="142" t="s">
        <v>11</v>
      </c>
      <c r="B73" s="143"/>
      <c r="C73" s="143"/>
      <c r="D73" s="143"/>
      <c r="E73" s="143"/>
      <c r="F73" s="144"/>
    </row>
    <row r="74" spans="1:6" ht="15.75">
      <c r="A74" s="140" t="s">
        <v>27</v>
      </c>
      <c r="B74" s="141"/>
      <c r="C74" s="42" t="s">
        <v>113</v>
      </c>
      <c r="D74" s="43"/>
      <c r="E74" s="43"/>
      <c r="F74" s="56">
        <v>3725100265</v>
      </c>
    </row>
    <row r="75" spans="1:6" ht="15">
      <c r="A75" s="45" t="s">
        <v>29</v>
      </c>
      <c r="B75" s="46" t="s">
        <v>30</v>
      </c>
      <c r="C75" s="47" t="s">
        <v>31</v>
      </c>
      <c r="D75" s="47" t="s">
        <v>32</v>
      </c>
      <c r="E75" s="45" t="s">
        <v>33</v>
      </c>
      <c r="F75" s="47" t="s">
        <v>34</v>
      </c>
    </row>
    <row r="76" spans="1:6" ht="15">
      <c r="A76" s="48">
        <v>1</v>
      </c>
      <c r="B76" s="48">
        <v>1025</v>
      </c>
      <c r="C76" s="49" t="s">
        <v>114</v>
      </c>
      <c r="D76" s="49" t="s">
        <v>115</v>
      </c>
      <c r="E76" s="48">
        <v>1991</v>
      </c>
      <c r="F76" s="51"/>
    </row>
    <row r="77" spans="1:6" ht="15">
      <c r="A77" s="48">
        <v>2</v>
      </c>
      <c r="B77" s="48">
        <v>1075</v>
      </c>
      <c r="C77" s="49" t="s">
        <v>116</v>
      </c>
      <c r="D77" s="49" t="s">
        <v>117</v>
      </c>
      <c r="E77" s="48">
        <v>1991</v>
      </c>
      <c r="F77" s="50" t="s">
        <v>67</v>
      </c>
    </row>
    <row r="78" spans="1:6" ht="15">
      <c r="A78" s="48">
        <v>3</v>
      </c>
      <c r="B78" s="48">
        <v>296</v>
      </c>
      <c r="C78" s="49" t="s">
        <v>118</v>
      </c>
      <c r="D78" s="49" t="s">
        <v>119</v>
      </c>
      <c r="E78" s="48">
        <v>1979</v>
      </c>
      <c r="F78" s="50"/>
    </row>
    <row r="79" spans="1:6" ht="15">
      <c r="A79" s="48">
        <v>4</v>
      </c>
      <c r="B79" s="48">
        <v>237</v>
      </c>
      <c r="C79" s="49" t="s">
        <v>120</v>
      </c>
      <c r="D79" s="49" t="s">
        <v>121</v>
      </c>
      <c r="E79" s="48">
        <v>1955</v>
      </c>
      <c r="F79" s="51"/>
    </row>
    <row r="80" spans="1:6" ht="15">
      <c r="A80" s="48">
        <v>5</v>
      </c>
      <c r="B80" s="48">
        <v>849</v>
      </c>
      <c r="C80" s="49" t="s">
        <v>122</v>
      </c>
      <c r="D80" s="49" t="s">
        <v>123</v>
      </c>
      <c r="E80" s="48">
        <v>1987</v>
      </c>
      <c r="F80" s="50" t="s">
        <v>124</v>
      </c>
    </row>
    <row r="81" spans="1:6" ht="15">
      <c r="A81" s="48">
        <v>6</v>
      </c>
      <c r="B81" s="48">
        <v>2013</v>
      </c>
      <c r="C81" s="49" t="s">
        <v>125</v>
      </c>
      <c r="D81" s="49" t="s">
        <v>126</v>
      </c>
      <c r="E81" s="48">
        <v>1951</v>
      </c>
      <c r="F81" s="50"/>
    </row>
    <row r="82" spans="1:6" ht="15">
      <c r="A82" s="48">
        <v>7</v>
      </c>
      <c r="B82" s="48">
        <v>1567</v>
      </c>
      <c r="C82" s="49" t="s">
        <v>127</v>
      </c>
      <c r="D82" s="49" t="s">
        <v>128</v>
      </c>
      <c r="E82" s="48">
        <v>1946</v>
      </c>
      <c r="F82" s="51"/>
    </row>
    <row r="83" spans="1:6" ht="15">
      <c r="A83" s="48">
        <v>8</v>
      </c>
      <c r="B83" s="48">
        <v>1034</v>
      </c>
      <c r="C83" s="49" t="s">
        <v>129</v>
      </c>
      <c r="D83" s="49" t="s">
        <v>89</v>
      </c>
      <c r="E83" s="48">
        <v>1991</v>
      </c>
      <c r="F83" s="51"/>
    </row>
    <row r="84" spans="1:6" ht="15">
      <c r="A84" s="48">
        <v>9</v>
      </c>
      <c r="B84" s="48">
        <v>169</v>
      </c>
      <c r="C84" s="49" t="s">
        <v>130</v>
      </c>
      <c r="D84" s="49" t="s">
        <v>131</v>
      </c>
      <c r="E84" s="48">
        <v>1947</v>
      </c>
      <c r="F84" s="50" t="s">
        <v>67</v>
      </c>
    </row>
    <row r="85" spans="1:6" ht="15">
      <c r="A85" s="48">
        <v>10</v>
      </c>
      <c r="B85" s="48">
        <v>7985</v>
      </c>
      <c r="C85" s="49" t="s">
        <v>132</v>
      </c>
      <c r="D85" s="49" t="s">
        <v>133</v>
      </c>
      <c r="E85" s="48">
        <v>1975</v>
      </c>
      <c r="F85" s="50"/>
    </row>
    <row r="86" spans="1:6" ht="12.75">
      <c r="A86" s="52"/>
      <c r="B86" s="52"/>
      <c r="C86" s="52"/>
      <c r="D86" s="52"/>
      <c r="E86" s="52"/>
      <c r="F86" s="52"/>
    </row>
    <row r="87" spans="1:6" ht="18.75">
      <c r="A87" s="142" t="s">
        <v>134</v>
      </c>
      <c r="B87" s="143"/>
      <c r="C87" s="143"/>
      <c r="D87" s="143"/>
      <c r="E87" s="143"/>
      <c r="F87" s="144"/>
    </row>
    <row r="88" spans="1:6" ht="15.75">
      <c r="A88" s="140" t="s">
        <v>27</v>
      </c>
      <c r="B88" s="141"/>
      <c r="C88" s="42"/>
      <c r="D88" s="43"/>
      <c r="E88" s="43"/>
      <c r="F88" s="44">
        <v>5291581</v>
      </c>
    </row>
    <row r="89" spans="1:6" ht="15">
      <c r="A89" s="45" t="s">
        <v>29</v>
      </c>
      <c r="B89" s="46" t="s">
        <v>30</v>
      </c>
      <c r="C89" s="47" t="s">
        <v>31</v>
      </c>
      <c r="D89" s="47" t="s">
        <v>32</v>
      </c>
      <c r="E89" s="45" t="s">
        <v>33</v>
      </c>
      <c r="F89" s="47" t="s">
        <v>34</v>
      </c>
    </row>
    <row r="90" spans="1:6" ht="15">
      <c r="A90" s="48">
        <v>1</v>
      </c>
      <c r="B90" s="48">
        <v>3003</v>
      </c>
      <c r="C90" s="49" t="s">
        <v>135</v>
      </c>
      <c r="D90" s="49" t="s">
        <v>136</v>
      </c>
      <c r="E90" s="48">
        <v>1997</v>
      </c>
      <c r="F90" s="51"/>
    </row>
    <row r="91" spans="1:6" ht="15">
      <c r="A91" s="48">
        <v>2</v>
      </c>
      <c r="B91" s="48">
        <v>3002</v>
      </c>
      <c r="C91" s="49" t="s">
        <v>135</v>
      </c>
      <c r="D91" s="49" t="s">
        <v>137</v>
      </c>
      <c r="E91" s="48">
        <v>1995</v>
      </c>
      <c r="F91" s="51"/>
    </row>
    <row r="92" spans="1:6" ht="15">
      <c r="A92" s="48">
        <v>3</v>
      </c>
      <c r="B92" s="48">
        <v>3553</v>
      </c>
      <c r="C92" s="49" t="s">
        <v>138</v>
      </c>
      <c r="D92" s="49" t="s">
        <v>139</v>
      </c>
      <c r="E92" s="48">
        <v>1999</v>
      </c>
      <c r="F92" s="50" t="s">
        <v>41</v>
      </c>
    </row>
    <row r="93" spans="1:6" ht="15">
      <c r="A93" s="48">
        <v>4</v>
      </c>
      <c r="B93" s="48">
        <v>3252</v>
      </c>
      <c r="C93" s="49" t="s">
        <v>140</v>
      </c>
      <c r="D93" s="49" t="s">
        <v>141</v>
      </c>
      <c r="E93" s="48">
        <v>1996</v>
      </c>
      <c r="F93" s="50" t="s">
        <v>41</v>
      </c>
    </row>
    <row r="94" spans="1:6" ht="15">
      <c r="A94" s="48">
        <v>5</v>
      </c>
      <c r="B94" s="48">
        <v>1367</v>
      </c>
      <c r="C94" s="49" t="s">
        <v>142</v>
      </c>
      <c r="D94" s="49" t="s">
        <v>143</v>
      </c>
      <c r="E94" s="48">
        <v>1992</v>
      </c>
      <c r="F94" s="50" t="s">
        <v>41</v>
      </c>
    </row>
    <row r="95" spans="1:6" ht="15">
      <c r="A95" s="48">
        <v>6</v>
      </c>
      <c r="B95" s="48"/>
      <c r="C95" s="49"/>
      <c r="D95" s="49"/>
      <c r="E95" s="48"/>
      <c r="F95" s="51"/>
    </row>
    <row r="96" spans="1:6" ht="15">
      <c r="A96" s="48">
        <v>7</v>
      </c>
      <c r="B96" s="48"/>
      <c r="C96" s="49"/>
      <c r="D96" s="49"/>
      <c r="E96" s="48"/>
      <c r="F96" s="51"/>
    </row>
    <row r="97" spans="1:6" ht="15">
      <c r="A97" s="48">
        <v>8</v>
      </c>
      <c r="B97" s="48"/>
      <c r="C97" s="49"/>
      <c r="D97" s="49"/>
      <c r="E97" s="48"/>
      <c r="F97" s="49"/>
    </row>
    <row r="98" spans="1:6" ht="15">
      <c r="A98" s="48">
        <v>9</v>
      </c>
      <c r="B98" s="48"/>
      <c r="C98" s="49"/>
      <c r="D98" s="49"/>
      <c r="E98" s="48"/>
      <c r="F98" s="51"/>
    </row>
    <row r="99" spans="1:6" ht="15">
      <c r="A99" s="48">
        <v>10</v>
      </c>
      <c r="B99" s="48"/>
      <c r="C99" s="49"/>
      <c r="D99" s="49"/>
      <c r="E99" s="48"/>
      <c r="F99" s="51"/>
    </row>
    <row r="100" spans="1:6" ht="12.75">
      <c r="A100" s="52"/>
      <c r="B100" s="52"/>
      <c r="C100" s="52"/>
      <c r="D100" s="52"/>
      <c r="E100" s="52"/>
      <c r="F100" s="52"/>
    </row>
    <row r="101" spans="1:6" ht="18.75">
      <c r="A101" s="142" t="s">
        <v>16</v>
      </c>
      <c r="B101" s="143"/>
      <c r="C101" s="143"/>
      <c r="D101" s="143"/>
      <c r="E101" s="143"/>
      <c r="F101" s="144"/>
    </row>
    <row r="102" spans="1:6" ht="15.75">
      <c r="A102" s="140" t="s">
        <v>27</v>
      </c>
      <c r="B102" s="141"/>
      <c r="C102" s="42" t="s">
        <v>144</v>
      </c>
      <c r="D102" s="43"/>
      <c r="E102" s="43"/>
      <c r="F102" s="44">
        <v>5116284</v>
      </c>
    </row>
    <row r="103" spans="1:6" ht="15">
      <c r="A103" s="45" t="s">
        <v>29</v>
      </c>
      <c r="B103" s="46" t="s">
        <v>30</v>
      </c>
      <c r="C103" s="47" t="s">
        <v>31</v>
      </c>
      <c r="D103" s="47" t="s">
        <v>32</v>
      </c>
      <c r="E103" s="45" t="s">
        <v>33</v>
      </c>
      <c r="F103" s="47" t="s">
        <v>34</v>
      </c>
    </row>
    <row r="104" spans="1:6" ht="15">
      <c r="A104" s="48">
        <v>1</v>
      </c>
      <c r="B104" s="57">
        <v>3096</v>
      </c>
      <c r="C104" s="58" t="s">
        <v>145</v>
      </c>
      <c r="D104" s="58" t="s">
        <v>146</v>
      </c>
      <c r="E104" s="57">
        <v>1981</v>
      </c>
      <c r="F104" s="59"/>
    </row>
    <row r="105" spans="1:6" ht="15">
      <c r="A105" s="48">
        <v>2</v>
      </c>
      <c r="B105" s="57">
        <v>431</v>
      </c>
      <c r="C105" s="58" t="s">
        <v>147</v>
      </c>
      <c r="D105" s="58" t="s">
        <v>148</v>
      </c>
      <c r="E105" s="57">
        <v>1984</v>
      </c>
      <c r="F105" s="59"/>
    </row>
    <row r="106" spans="1:6" ht="15">
      <c r="A106" s="48">
        <v>3</v>
      </c>
      <c r="B106" s="57">
        <v>398</v>
      </c>
      <c r="C106" s="58" t="s">
        <v>149</v>
      </c>
      <c r="D106" s="58" t="s">
        <v>150</v>
      </c>
      <c r="E106" s="57">
        <v>1984</v>
      </c>
      <c r="F106" s="50"/>
    </row>
    <row r="107" spans="1:6" ht="15">
      <c r="A107" s="48">
        <v>4</v>
      </c>
      <c r="B107" s="57">
        <v>3251</v>
      </c>
      <c r="C107" s="58" t="s">
        <v>151</v>
      </c>
      <c r="D107" s="58" t="s">
        <v>152</v>
      </c>
      <c r="E107" s="57">
        <v>1995</v>
      </c>
      <c r="F107" s="50"/>
    </row>
    <row r="108" spans="1:6" ht="15">
      <c r="A108" s="48">
        <v>5</v>
      </c>
      <c r="B108" s="57">
        <v>1561</v>
      </c>
      <c r="C108" s="58" t="s">
        <v>153</v>
      </c>
      <c r="D108" s="58" t="s">
        <v>154</v>
      </c>
      <c r="E108" s="57">
        <v>1991</v>
      </c>
      <c r="F108" s="60" t="s">
        <v>155</v>
      </c>
    </row>
    <row r="109" spans="1:6" ht="15">
      <c r="A109" s="48">
        <v>6</v>
      </c>
      <c r="B109" s="57"/>
      <c r="C109" s="58" t="s">
        <v>156</v>
      </c>
      <c r="D109" s="58" t="s">
        <v>157</v>
      </c>
      <c r="E109" s="57">
        <v>1968</v>
      </c>
      <c r="F109" s="61" t="s">
        <v>158</v>
      </c>
    </row>
    <row r="110" spans="1:6" ht="15">
      <c r="A110" s="48">
        <v>7</v>
      </c>
      <c r="B110" s="57"/>
      <c r="C110" s="58"/>
      <c r="D110" s="58"/>
      <c r="E110" s="57"/>
      <c r="F110" s="59"/>
    </row>
    <row r="111" spans="1:6" ht="15">
      <c r="A111" s="48">
        <v>8</v>
      </c>
      <c r="B111" s="57"/>
      <c r="C111" s="58"/>
      <c r="D111" s="58"/>
      <c r="E111" s="57"/>
      <c r="F111" s="59"/>
    </row>
    <row r="112" spans="1:6" ht="15">
      <c r="A112" s="48">
        <v>9</v>
      </c>
      <c r="B112" s="57"/>
      <c r="C112" s="58"/>
      <c r="D112" s="58"/>
      <c r="E112" s="57"/>
      <c r="F112" s="59"/>
    </row>
    <row r="113" spans="1:6" ht="15">
      <c r="A113" s="48">
        <v>10</v>
      </c>
      <c r="B113" s="57"/>
      <c r="C113" s="58"/>
      <c r="D113" s="58"/>
      <c r="E113" s="57"/>
      <c r="F113" s="59"/>
    </row>
    <row r="114" spans="1:6" ht="12.75">
      <c r="A114" s="52"/>
      <c r="B114" s="52"/>
      <c r="C114" s="52"/>
      <c r="D114" s="52"/>
      <c r="E114" s="52"/>
      <c r="F114" s="52"/>
    </row>
  </sheetData>
  <sheetProtection/>
  <mergeCells count="17">
    <mergeCell ref="A101:F101"/>
    <mergeCell ref="A102:B102"/>
    <mergeCell ref="A32:B32"/>
    <mergeCell ref="A45:F45"/>
    <mergeCell ref="A46:B46"/>
    <mergeCell ref="A59:F59"/>
    <mergeCell ref="A60:B60"/>
    <mergeCell ref="A73:F73"/>
    <mergeCell ref="A74:B74"/>
    <mergeCell ref="A87:F87"/>
    <mergeCell ref="A88:B88"/>
    <mergeCell ref="A18:B18"/>
    <mergeCell ref="A31:F31"/>
    <mergeCell ref="A1:F2"/>
    <mergeCell ref="A3:F3"/>
    <mergeCell ref="A4:B4"/>
    <mergeCell ref="A17:F17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16">
      <selection activeCell="J15" sqref="J15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</cols>
  <sheetData>
    <row r="1" spans="1:14" ht="18">
      <c r="A1" s="149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8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>
      <c r="A3" s="150" t="s">
        <v>161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5.75">
      <c r="A5" s="147" t="s">
        <v>162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3.75" customHeight="1"/>
    <row r="7" spans="1:13" ht="15">
      <c r="A7" s="62" t="s">
        <v>163</v>
      </c>
      <c r="B7" s="63">
        <v>2</v>
      </c>
      <c r="C7" s="64" t="s">
        <v>10</v>
      </c>
      <c r="D7" s="63">
        <v>4</v>
      </c>
      <c r="E7" s="64" t="s">
        <v>9</v>
      </c>
      <c r="F7" s="65" t="s">
        <v>164</v>
      </c>
      <c r="G7" s="65" t="s">
        <v>165</v>
      </c>
      <c r="H7" s="65" t="s">
        <v>166</v>
      </c>
      <c r="I7" s="65" t="s">
        <v>167</v>
      </c>
      <c r="J7" s="65" t="s">
        <v>168</v>
      </c>
      <c r="K7" s="66" t="s">
        <v>169</v>
      </c>
      <c r="L7" s="148" t="s">
        <v>170</v>
      </c>
      <c r="M7" s="148"/>
    </row>
    <row r="8" spans="1:13" ht="12.75">
      <c r="A8" s="67" t="s">
        <v>171</v>
      </c>
      <c r="B8" s="68" t="s">
        <v>172</v>
      </c>
      <c r="C8" s="69" t="s">
        <v>173</v>
      </c>
      <c r="D8" s="68" t="s">
        <v>174</v>
      </c>
      <c r="E8" s="69" t="s">
        <v>175</v>
      </c>
      <c r="F8" s="68" t="s">
        <v>176</v>
      </c>
      <c r="G8" s="68" t="s">
        <v>177</v>
      </c>
      <c r="H8" s="68" t="s">
        <v>178</v>
      </c>
      <c r="I8" s="68" t="s">
        <v>17</v>
      </c>
      <c r="J8" s="68" t="s">
        <v>17</v>
      </c>
      <c r="K8" s="70" t="s">
        <v>179</v>
      </c>
      <c r="L8" s="71">
        <v>1</v>
      </c>
      <c r="M8" s="71">
        <v>0</v>
      </c>
    </row>
    <row r="9" spans="1:13" ht="12.75">
      <c r="A9" s="67" t="s">
        <v>180</v>
      </c>
      <c r="B9" s="68" t="s">
        <v>181</v>
      </c>
      <c r="C9" s="69" t="s">
        <v>182</v>
      </c>
      <c r="D9" s="68" t="s">
        <v>183</v>
      </c>
      <c r="E9" s="69" t="s">
        <v>184</v>
      </c>
      <c r="F9" s="68" t="s">
        <v>185</v>
      </c>
      <c r="G9" s="68" t="s">
        <v>186</v>
      </c>
      <c r="H9" s="68" t="s">
        <v>187</v>
      </c>
      <c r="I9" s="68" t="s">
        <v>188</v>
      </c>
      <c r="J9" s="68" t="s">
        <v>17</v>
      </c>
      <c r="K9" s="70" t="s">
        <v>189</v>
      </c>
      <c r="L9" s="71">
        <v>1</v>
      </c>
      <c r="M9" s="71">
        <v>1</v>
      </c>
    </row>
    <row r="10" spans="1:13" ht="12.75">
      <c r="A10" s="72"/>
      <c r="B10" s="68" t="s">
        <v>190</v>
      </c>
      <c r="C10" s="69" t="s">
        <v>191</v>
      </c>
      <c r="D10" s="68" t="s">
        <v>192</v>
      </c>
      <c r="E10" s="69" t="s">
        <v>193</v>
      </c>
      <c r="F10" s="68" t="s">
        <v>194</v>
      </c>
      <c r="G10" s="68" t="s">
        <v>185</v>
      </c>
      <c r="H10" s="68" t="s">
        <v>195</v>
      </c>
      <c r="I10" s="68" t="s">
        <v>17</v>
      </c>
      <c r="J10" s="68" t="s">
        <v>17</v>
      </c>
      <c r="K10" s="70" t="s">
        <v>196</v>
      </c>
      <c r="L10" s="71">
        <v>1</v>
      </c>
      <c r="M10" s="71">
        <v>2</v>
      </c>
    </row>
    <row r="11" spans="1:13" ht="12.75">
      <c r="A11" s="72"/>
      <c r="B11" s="152" t="s">
        <v>197</v>
      </c>
      <c r="C11" s="69" t="s">
        <v>182</v>
      </c>
      <c r="D11" s="152" t="s">
        <v>197</v>
      </c>
      <c r="E11" s="69" t="s">
        <v>184</v>
      </c>
      <c r="F11" s="154" t="s">
        <v>186</v>
      </c>
      <c r="G11" s="154" t="s">
        <v>198</v>
      </c>
      <c r="H11" s="154" t="s">
        <v>199</v>
      </c>
      <c r="I11" s="154" t="s">
        <v>17</v>
      </c>
      <c r="J11" s="154" t="s">
        <v>17</v>
      </c>
      <c r="K11" s="156" t="s">
        <v>196</v>
      </c>
      <c r="L11" s="155">
        <v>1</v>
      </c>
      <c r="M11" s="155">
        <v>3</v>
      </c>
    </row>
    <row r="12" spans="1:13" ht="12.75">
      <c r="A12" s="72"/>
      <c r="B12" s="153"/>
      <c r="C12" s="69" t="s">
        <v>173</v>
      </c>
      <c r="D12" s="153"/>
      <c r="E12" s="69" t="s">
        <v>193</v>
      </c>
      <c r="F12" s="154"/>
      <c r="G12" s="154"/>
      <c r="H12" s="154"/>
      <c r="I12" s="154"/>
      <c r="J12" s="154"/>
      <c r="K12" s="156"/>
      <c r="L12" s="155"/>
      <c r="M12" s="155"/>
    </row>
    <row r="13" spans="1:13" ht="12.75">
      <c r="A13" s="72"/>
      <c r="B13" s="68" t="s">
        <v>172</v>
      </c>
      <c r="C13" s="69" t="s">
        <v>173</v>
      </c>
      <c r="D13" s="68" t="s">
        <v>183</v>
      </c>
      <c r="E13" s="69" t="s">
        <v>184</v>
      </c>
      <c r="F13" s="68" t="s">
        <v>177</v>
      </c>
      <c r="G13" s="68" t="s">
        <v>188</v>
      </c>
      <c r="H13" s="68" t="s">
        <v>200</v>
      </c>
      <c r="I13" s="68" t="s">
        <v>198</v>
      </c>
      <c r="J13" s="68" t="s">
        <v>201</v>
      </c>
      <c r="K13" s="70" t="s">
        <v>202</v>
      </c>
      <c r="L13" s="71">
        <v>2</v>
      </c>
      <c r="M13" s="71">
        <v>3</v>
      </c>
    </row>
    <row r="14" spans="1:13" ht="12.75">
      <c r="A14" s="72"/>
      <c r="B14" s="68" t="s">
        <v>190</v>
      </c>
      <c r="C14" s="69" t="s">
        <v>191</v>
      </c>
      <c r="D14" s="68" t="s">
        <v>174</v>
      </c>
      <c r="E14" s="69" t="s">
        <v>175</v>
      </c>
      <c r="F14" s="68" t="s">
        <v>185</v>
      </c>
      <c r="G14" s="68" t="s">
        <v>203</v>
      </c>
      <c r="H14" s="68" t="s">
        <v>185</v>
      </c>
      <c r="I14" s="68" t="s">
        <v>195</v>
      </c>
      <c r="J14" s="68" t="s">
        <v>17</v>
      </c>
      <c r="K14" s="70" t="s">
        <v>189</v>
      </c>
      <c r="L14" s="71">
        <v>2</v>
      </c>
      <c r="M14" s="71">
        <v>4</v>
      </c>
    </row>
    <row r="15" spans="1:13" ht="12.75">
      <c r="A15" s="73"/>
      <c r="B15" s="74"/>
      <c r="C15" s="75"/>
      <c r="D15" s="74"/>
      <c r="E15" s="75"/>
      <c r="F15" s="74"/>
      <c r="G15" s="74"/>
      <c r="H15" s="74"/>
      <c r="I15" s="74"/>
      <c r="J15" s="76"/>
      <c r="K15" s="77"/>
      <c r="L15" s="78"/>
      <c r="M15" s="78"/>
    </row>
    <row r="16" spans="1:13" ht="15">
      <c r="A16" s="62" t="s">
        <v>204</v>
      </c>
      <c r="B16" s="63">
        <v>1</v>
      </c>
      <c r="C16" s="64" t="s">
        <v>11</v>
      </c>
      <c r="D16" s="63">
        <v>4</v>
      </c>
      <c r="E16" s="64" t="s">
        <v>205</v>
      </c>
      <c r="F16" s="65" t="s">
        <v>164</v>
      </c>
      <c r="G16" s="65" t="s">
        <v>165</v>
      </c>
      <c r="H16" s="65" t="s">
        <v>166</v>
      </c>
      <c r="I16" s="65" t="s">
        <v>167</v>
      </c>
      <c r="J16" s="65" t="s">
        <v>168</v>
      </c>
      <c r="K16" s="66" t="s">
        <v>169</v>
      </c>
      <c r="L16" s="148" t="s">
        <v>170</v>
      </c>
      <c r="M16" s="148"/>
    </row>
    <row r="17" spans="1:13" ht="12.75">
      <c r="A17" s="67" t="s">
        <v>171</v>
      </c>
      <c r="B17" s="68" t="s">
        <v>172</v>
      </c>
      <c r="C17" s="69" t="s">
        <v>206</v>
      </c>
      <c r="D17" s="68" t="s">
        <v>174</v>
      </c>
      <c r="E17" s="69" t="s">
        <v>207</v>
      </c>
      <c r="F17" s="68" t="s">
        <v>208</v>
      </c>
      <c r="G17" s="68" t="s">
        <v>200</v>
      </c>
      <c r="H17" s="68" t="s">
        <v>200</v>
      </c>
      <c r="I17" s="68" t="s">
        <v>17</v>
      </c>
      <c r="J17" s="68" t="s">
        <v>17</v>
      </c>
      <c r="K17" s="70" t="s">
        <v>179</v>
      </c>
      <c r="L17" s="71">
        <v>1</v>
      </c>
      <c r="M17" s="71">
        <v>0</v>
      </c>
    </row>
    <row r="18" spans="1:13" ht="12.75">
      <c r="A18" s="67" t="s">
        <v>209</v>
      </c>
      <c r="B18" s="68" t="s">
        <v>181</v>
      </c>
      <c r="C18" s="69" t="s">
        <v>210</v>
      </c>
      <c r="D18" s="68" t="s">
        <v>183</v>
      </c>
      <c r="E18" s="69" t="s">
        <v>211</v>
      </c>
      <c r="F18" s="68" t="s">
        <v>188</v>
      </c>
      <c r="G18" s="68" t="s">
        <v>212</v>
      </c>
      <c r="H18" s="68" t="s">
        <v>195</v>
      </c>
      <c r="I18" s="68" t="s">
        <v>17</v>
      </c>
      <c r="J18" s="68" t="s">
        <v>17</v>
      </c>
      <c r="K18" s="70" t="s">
        <v>196</v>
      </c>
      <c r="L18" s="71">
        <v>1</v>
      </c>
      <c r="M18" s="71">
        <v>1</v>
      </c>
    </row>
    <row r="19" spans="1:13" ht="12.75">
      <c r="A19" s="72"/>
      <c r="B19" s="68" t="s">
        <v>190</v>
      </c>
      <c r="C19" s="69" t="s">
        <v>213</v>
      </c>
      <c r="D19" s="68" t="s">
        <v>192</v>
      </c>
      <c r="E19" s="69" t="s">
        <v>214</v>
      </c>
      <c r="F19" s="68" t="s">
        <v>185</v>
      </c>
      <c r="G19" s="68" t="s">
        <v>185</v>
      </c>
      <c r="H19" s="68" t="s">
        <v>215</v>
      </c>
      <c r="I19" s="68" t="s">
        <v>17</v>
      </c>
      <c r="J19" s="68" t="s">
        <v>17</v>
      </c>
      <c r="K19" s="70" t="s">
        <v>196</v>
      </c>
      <c r="L19" s="71">
        <v>1</v>
      </c>
      <c r="M19" s="71">
        <v>2</v>
      </c>
    </row>
    <row r="20" spans="1:13" ht="12.75">
      <c r="A20" s="72"/>
      <c r="B20" s="152" t="s">
        <v>197</v>
      </c>
      <c r="C20" s="69" t="s">
        <v>206</v>
      </c>
      <c r="D20" s="152" t="s">
        <v>197</v>
      </c>
      <c r="E20" s="69" t="s">
        <v>211</v>
      </c>
      <c r="F20" s="154" t="s">
        <v>186</v>
      </c>
      <c r="G20" s="154" t="s">
        <v>178</v>
      </c>
      <c r="H20" s="154" t="s">
        <v>195</v>
      </c>
      <c r="I20" s="154" t="s">
        <v>200</v>
      </c>
      <c r="J20" s="154" t="s">
        <v>198</v>
      </c>
      <c r="K20" s="156" t="s">
        <v>216</v>
      </c>
      <c r="L20" s="155">
        <v>1</v>
      </c>
      <c r="M20" s="155">
        <v>3</v>
      </c>
    </row>
    <row r="21" spans="1:13" ht="12.75">
      <c r="A21" s="72"/>
      <c r="B21" s="153"/>
      <c r="C21" s="69" t="s">
        <v>210</v>
      </c>
      <c r="D21" s="153"/>
      <c r="E21" s="69" t="s">
        <v>214</v>
      </c>
      <c r="F21" s="154"/>
      <c r="G21" s="154"/>
      <c r="H21" s="154"/>
      <c r="I21" s="154"/>
      <c r="J21" s="154"/>
      <c r="K21" s="156"/>
      <c r="L21" s="155"/>
      <c r="M21" s="155"/>
    </row>
    <row r="22" spans="1:13" ht="12.75">
      <c r="A22" s="72"/>
      <c r="B22" s="68" t="s">
        <v>172</v>
      </c>
      <c r="C22" s="69" t="s">
        <v>206</v>
      </c>
      <c r="D22" s="68" t="s">
        <v>183</v>
      </c>
      <c r="E22" s="69" t="s">
        <v>211</v>
      </c>
      <c r="F22" s="68" t="s">
        <v>199</v>
      </c>
      <c r="G22" s="68" t="s">
        <v>203</v>
      </c>
      <c r="H22" s="68" t="s">
        <v>188</v>
      </c>
      <c r="I22" s="68" t="s">
        <v>200</v>
      </c>
      <c r="J22" s="68" t="s">
        <v>194</v>
      </c>
      <c r="K22" s="70" t="s">
        <v>216</v>
      </c>
      <c r="L22" s="71">
        <v>1</v>
      </c>
      <c r="M22" s="71">
        <v>4</v>
      </c>
    </row>
    <row r="23" spans="1:13" ht="12.75">
      <c r="A23" s="73"/>
      <c r="B23" s="74"/>
      <c r="C23" s="75"/>
      <c r="D23" s="74"/>
      <c r="E23" s="75"/>
      <c r="F23" s="74"/>
      <c r="G23" s="74"/>
      <c r="H23" s="74"/>
      <c r="I23" s="74"/>
      <c r="J23" s="76"/>
      <c r="K23" s="77"/>
      <c r="L23" s="78"/>
      <c r="M23" s="78"/>
    </row>
    <row r="24" spans="1:13" ht="15">
      <c r="A24" s="62" t="s">
        <v>217</v>
      </c>
      <c r="B24" s="63">
        <v>2</v>
      </c>
      <c r="C24" s="64" t="s">
        <v>134</v>
      </c>
      <c r="D24" s="63">
        <v>4</v>
      </c>
      <c r="E24" s="64" t="s">
        <v>14</v>
      </c>
      <c r="F24" s="65" t="s">
        <v>164</v>
      </c>
      <c r="G24" s="65" t="s">
        <v>165</v>
      </c>
      <c r="H24" s="65" t="s">
        <v>166</v>
      </c>
      <c r="I24" s="65" t="s">
        <v>167</v>
      </c>
      <c r="J24" s="65" t="s">
        <v>168</v>
      </c>
      <c r="K24" s="66" t="s">
        <v>169</v>
      </c>
      <c r="L24" s="148" t="s">
        <v>170</v>
      </c>
      <c r="M24" s="148"/>
    </row>
    <row r="25" spans="1:13" ht="12.75">
      <c r="A25" s="67" t="s">
        <v>171</v>
      </c>
      <c r="B25" s="68" t="s">
        <v>172</v>
      </c>
      <c r="C25" s="69" t="s">
        <v>218</v>
      </c>
      <c r="D25" s="68" t="s">
        <v>174</v>
      </c>
      <c r="E25" s="69" t="s">
        <v>219</v>
      </c>
      <c r="F25" s="68" t="s">
        <v>201</v>
      </c>
      <c r="G25" s="68" t="s">
        <v>201</v>
      </c>
      <c r="H25" s="68" t="s">
        <v>176</v>
      </c>
      <c r="I25" s="68" t="s">
        <v>17</v>
      </c>
      <c r="J25" s="68" t="s">
        <v>17</v>
      </c>
      <c r="K25" s="70" t="s">
        <v>179</v>
      </c>
      <c r="L25" s="71">
        <v>1</v>
      </c>
      <c r="M25" s="71">
        <v>0</v>
      </c>
    </row>
    <row r="26" spans="1:13" ht="12.75">
      <c r="A26" s="67" t="s">
        <v>220</v>
      </c>
      <c r="B26" s="68" t="s">
        <v>181</v>
      </c>
      <c r="C26" s="69" t="s">
        <v>221</v>
      </c>
      <c r="D26" s="68" t="s">
        <v>183</v>
      </c>
      <c r="E26" s="69" t="s">
        <v>222</v>
      </c>
      <c r="F26" s="68" t="s">
        <v>188</v>
      </c>
      <c r="G26" s="68" t="s">
        <v>198</v>
      </c>
      <c r="H26" s="68" t="s">
        <v>185</v>
      </c>
      <c r="I26" s="68" t="s">
        <v>17</v>
      </c>
      <c r="J26" s="68" t="s">
        <v>17</v>
      </c>
      <c r="K26" s="70" t="s">
        <v>196</v>
      </c>
      <c r="L26" s="71">
        <v>1</v>
      </c>
      <c r="M26" s="71">
        <v>1</v>
      </c>
    </row>
    <row r="27" spans="1:13" ht="12.75">
      <c r="A27" s="72"/>
      <c r="B27" s="68" t="s">
        <v>190</v>
      </c>
      <c r="C27" s="69" t="s">
        <v>223</v>
      </c>
      <c r="D27" s="68" t="s">
        <v>192</v>
      </c>
      <c r="E27" s="69" t="s">
        <v>224</v>
      </c>
      <c r="F27" s="68" t="s">
        <v>203</v>
      </c>
      <c r="G27" s="68" t="s">
        <v>200</v>
      </c>
      <c r="H27" s="68" t="s">
        <v>201</v>
      </c>
      <c r="I27" s="68" t="s">
        <v>17</v>
      </c>
      <c r="J27" s="68" t="s">
        <v>17</v>
      </c>
      <c r="K27" s="70" t="s">
        <v>179</v>
      </c>
      <c r="L27" s="71">
        <v>2</v>
      </c>
      <c r="M27" s="71">
        <v>1</v>
      </c>
    </row>
    <row r="28" spans="1:13" ht="12.75">
      <c r="A28" s="72"/>
      <c r="B28" s="152" t="s">
        <v>197</v>
      </c>
      <c r="C28" s="69" t="s">
        <v>223</v>
      </c>
      <c r="D28" s="152" t="s">
        <v>197</v>
      </c>
      <c r="E28" s="69" t="s">
        <v>222</v>
      </c>
      <c r="F28" s="154" t="s">
        <v>195</v>
      </c>
      <c r="G28" s="154" t="s">
        <v>225</v>
      </c>
      <c r="H28" s="154" t="s">
        <v>185</v>
      </c>
      <c r="I28" s="154" t="s">
        <v>185</v>
      </c>
      <c r="J28" s="154" t="s">
        <v>17</v>
      </c>
      <c r="K28" s="156" t="s">
        <v>189</v>
      </c>
      <c r="L28" s="155">
        <v>2</v>
      </c>
      <c r="M28" s="155">
        <v>2</v>
      </c>
    </row>
    <row r="29" spans="1:13" ht="12.75">
      <c r="A29" s="72"/>
      <c r="B29" s="153"/>
      <c r="C29" s="69" t="s">
        <v>218</v>
      </c>
      <c r="D29" s="153"/>
      <c r="E29" s="69" t="s">
        <v>219</v>
      </c>
      <c r="F29" s="154"/>
      <c r="G29" s="154"/>
      <c r="H29" s="154"/>
      <c r="I29" s="154"/>
      <c r="J29" s="154"/>
      <c r="K29" s="156"/>
      <c r="L29" s="155"/>
      <c r="M29" s="155"/>
    </row>
    <row r="30" spans="1:13" ht="12.75">
      <c r="A30" s="72"/>
      <c r="B30" s="68" t="s">
        <v>172</v>
      </c>
      <c r="C30" s="69" t="s">
        <v>218</v>
      </c>
      <c r="D30" s="68" t="s">
        <v>183</v>
      </c>
      <c r="E30" s="69" t="s">
        <v>222</v>
      </c>
      <c r="F30" s="68" t="s">
        <v>188</v>
      </c>
      <c r="G30" s="68" t="s">
        <v>201</v>
      </c>
      <c r="H30" s="68" t="s">
        <v>198</v>
      </c>
      <c r="I30" s="68" t="s">
        <v>185</v>
      </c>
      <c r="J30" s="68" t="s">
        <v>17</v>
      </c>
      <c r="K30" s="70" t="s">
        <v>189</v>
      </c>
      <c r="L30" s="71">
        <v>2</v>
      </c>
      <c r="M30" s="71">
        <v>3</v>
      </c>
    </row>
    <row r="31" spans="1:13" ht="12.75">
      <c r="A31" s="72"/>
      <c r="B31" s="68" t="s">
        <v>190</v>
      </c>
      <c r="C31" s="69" t="s">
        <v>223</v>
      </c>
      <c r="D31" s="68" t="s">
        <v>174</v>
      </c>
      <c r="E31" s="69" t="s">
        <v>219</v>
      </c>
      <c r="F31" s="68" t="s">
        <v>188</v>
      </c>
      <c r="G31" s="68" t="s">
        <v>194</v>
      </c>
      <c r="H31" s="68" t="s">
        <v>203</v>
      </c>
      <c r="I31" s="68" t="s">
        <v>201</v>
      </c>
      <c r="J31" s="68" t="s">
        <v>199</v>
      </c>
      <c r="K31" s="70" t="s">
        <v>216</v>
      </c>
      <c r="L31" s="71">
        <v>2</v>
      </c>
      <c r="M31" s="71">
        <v>4</v>
      </c>
    </row>
    <row r="32" spans="1:13" ht="12.75">
      <c r="A32" s="73"/>
      <c r="B32" s="74"/>
      <c r="C32" s="75"/>
      <c r="D32" s="74"/>
      <c r="E32" s="75"/>
      <c r="F32" s="74"/>
      <c r="G32" s="74"/>
      <c r="H32" s="74"/>
      <c r="I32" s="74"/>
      <c r="J32" s="76"/>
      <c r="K32" s="77"/>
      <c r="L32" s="78"/>
      <c r="M32" s="78"/>
    </row>
    <row r="33" spans="1:13" ht="15">
      <c r="A33" s="62" t="s">
        <v>226</v>
      </c>
      <c r="B33" s="63">
        <v>4</v>
      </c>
      <c r="C33" s="64" t="s">
        <v>12</v>
      </c>
      <c r="D33" s="63">
        <v>2</v>
      </c>
      <c r="E33" s="64" t="s">
        <v>16</v>
      </c>
      <c r="F33" s="65" t="s">
        <v>164</v>
      </c>
      <c r="G33" s="65" t="s">
        <v>165</v>
      </c>
      <c r="H33" s="65" t="s">
        <v>166</v>
      </c>
      <c r="I33" s="65" t="s">
        <v>167</v>
      </c>
      <c r="J33" s="65" t="s">
        <v>168</v>
      </c>
      <c r="K33" s="66" t="s">
        <v>169</v>
      </c>
      <c r="L33" s="148" t="s">
        <v>170</v>
      </c>
      <c r="M33" s="148"/>
    </row>
    <row r="34" spans="1:13" ht="12.75">
      <c r="A34" s="67" t="s">
        <v>171</v>
      </c>
      <c r="B34" s="68" t="s">
        <v>172</v>
      </c>
      <c r="C34" s="69" t="s">
        <v>227</v>
      </c>
      <c r="D34" s="68" t="s">
        <v>174</v>
      </c>
      <c r="E34" s="69" t="s">
        <v>228</v>
      </c>
      <c r="F34" s="68" t="s">
        <v>203</v>
      </c>
      <c r="G34" s="68" t="s">
        <v>185</v>
      </c>
      <c r="H34" s="68" t="s">
        <v>178</v>
      </c>
      <c r="I34" s="68" t="s">
        <v>229</v>
      </c>
      <c r="J34" s="68" t="s">
        <v>17</v>
      </c>
      <c r="K34" s="70" t="s">
        <v>230</v>
      </c>
      <c r="L34" s="71">
        <v>1</v>
      </c>
      <c r="M34" s="71">
        <v>0</v>
      </c>
    </row>
    <row r="35" spans="1:13" ht="12.75">
      <c r="A35" s="67" t="s">
        <v>231</v>
      </c>
      <c r="B35" s="68" t="s">
        <v>181</v>
      </c>
      <c r="C35" s="69" t="s">
        <v>232</v>
      </c>
      <c r="D35" s="68" t="s">
        <v>183</v>
      </c>
      <c r="E35" s="69" t="s">
        <v>233</v>
      </c>
      <c r="F35" s="68" t="s">
        <v>198</v>
      </c>
      <c r="G35" s="68" t="s">
        <v>199</v>
      </c>
      <c r="H35" s="68" t="s">
        <v>187</v>
      </c>
      <c r="I35" s="68" t="s">
        <v>199</v>
      </c>
      <c r="J35" s="68" t="s">
        <v>17</v>
      </c>
      <c r="K35" s="70" t="s">
        <v>189</v>
      </c>
      <c r="L35" s="71">
        <v>1</v>
      </c>
      <c r="M35" s="71">
        <v>1</v>
      </c>
    </row>
    <row r="36" spans="1:13" ht="12.75">
      <c r="A36" s="72"/>
      <c r="B36" s="68" t="s">
        <v>190</v>
      </c>
      <c r="C36" s="69" t="s">
        <v>234</v>
      </c>
      <c r="D36" s="68" t="s">
        <v>192</v>
      </c>
      <c r="E36" s="69" t="s">
        <v>235</v>
      </c>
      <c r="F36" s="68" t="s">
        <v>229</v>
      </c>
      <c r="G36" s="68" t="s">
        <v>201</v>
      </c>
      <c r="H36" s="68" t="s">
        <v>203</v>
      </c>
      <c r="I36" s="68" t="s">
        <v>17</v>
      </c>
      <c r="J36" s="68" t="s">
        <v>17</v>
      </c>
      <c r="K36" s="70" t="s">
        <v>179</v>
      </c>
      <c r="L36" s="71">
        <v>2</v>
      </c>
      <c r="M36" s="71">
        <v>1</v>
      </c>
    </row>
    <row r="37" spans="1:13" ht="12.75">
      <c r="A37" s="72"/>
      <c r="B37" s="152" t="s">
        <v>197</v>
      </c>
      <c r="C37" s="69" t="s">
        <v>234</v>
      </c>
      <c r="D37" s="152" t="s">
        <v>197</v>
      </c>
      <c r="E37" s="69" t="s">
        <v>228</v>
      </c>
      <c r="F37" s="154" t="s">
        <v>225</v>
      </c>
      <c r="G37" s="154" t="s">
        <v>176</v>
      </c>
      <c r="H37" s="154" t="s">
        <v>236</v>
      </c>
      <c r="I37" s="154" t="s">
        <v>198</v>
      </c>
      <c r="J37" s="154" t="s">
        <v>194</v>
      </c>
      <c r="K37" s="156" t="s">
        <v>216</v>
      </c>
      <c r="L37" s="155">
        <v>2</v>
      </c>
      <c r="M37" s="155">
        <v>2</v>
      </c>
    </row>
    <row r="38" spans="1:13" ht="12.75">
      <c r="A38" s="72"/>
      <c r="B38" s="153"/>
      <c r="C38" s="69" t="s">
        <v>237</v>
      </c>
      <c r="D38" s="153"/>
      <c r="E38" s="69" t="s">
        <v>233</v>
      </c>
      <c r="F38" s="154"/>
      <c r="G38" s="154"/>
      <c r="H38" s="154"/>
      <c r="I38" s="154"/>
      <c r="J38" s="154"/>
      <c r="K38" s="156"/>
      <c r="L38" s="155"/>
      <c r="M38" s="155"/>
    </row>
    <row r="39" spans="1:13" ht="12.75">
      <c r="A39" s="72"/>
      <c r="B39" s="68" t="s">
        <v>172</v>
      </c>
      <c r="C39" s="69" t="s">
        <v>227</v>
      </c>
      <c r="D39" s="68" t="s">
        <v>183</v>
      </c>
      <c r="E39" s="69" t="s">
        <v>233</v>
      </c>
      <c r="F39" s="68" t="s">
        <v>177</v>
      </c>
      <c r="G39" s="68" t="s">
        <v>176</v>
      </c>
      <c r="H39" s="68" t="s">
        <v>200</v>
      </c>
      <c r="I39" s="68" t="s">
        <v>17</v>
      </c>
      <c r="J39" s="68" t="s">
        <v>17</v>
      </c>
      <c r="K39" s="70" t="s">
        <v>179</v>
      </c>
      <c r="L39" s="71">
        <v>3</v>
      </c>
      <c r="M39" s="71">
        <v>2</v>
      </c>
    </row>
    <row r="40" spans="1:13" ht="12.75">
      <c r="A40" s="72"/>
      <c r="B40" s="68" t="s">
        <v>190</v>
      </c>
      <c r="C40" s="69" t="s">
        <v>234</v>
      </c>
      <c r="D40" s="68" t="s">
        <v>174</v>
      </c>
      <c r="E40" s="69" t="s">
        <v>228</v>
      </c>
      <c r="F40" s="68" t="s">
        <v>238</v>
      </c>
      <c r="G40" s="68" t="s">
        <v>239</v>
      </c>
      <c r="H40" s="68" t="s">
        <v>200</v>
      </c>
      <c r="I40" s="68" t="s">
        <v>177</v>
      </c>
      <c r="J40" s="68" t="s">
        <v>17</v>
      </c>
      <c r="K40" s="70" t="s">
        <v>230</v>
      </c>
      <c r="L40" s="71">
        <v>4</v>
      </c>
      <c r="M40" s="71">
        <v>2</v>
      </c>
    </row>
    <row r="41" spans="1:13" ht="12.75">
      <c r="A41" s="73"/>
      <c r="B41" s="74"/>
      <c r="C41" s="75"/>
      <c r="D41" s="74"/>
      <c r="E41" s="75"/>
      <c r="F41" s="74"/>
      <c r="G41" s="74"/>
      <c r="H41" s="74"/>
      <c r="I41" s="74"/>
      <c r="J41" s="76"/>
      <c r="K41" s="77"/>
      <c r="L41" s="78"/>
      <c r="M41" s="78"/>
    </row>
    <row r="42" spans="1:13" ht="15">
      <c r="A42" s="62" t="s">
        <v>240</v>
      </c>
      <c r="B42" s="63">
        <v>3</v>
      </c>
      <c r="C42" s="64" t="s">
        <v>11</v>
      </c>
      <c r="D42" s="63">
        <v>4</v>
      </c>
      <c r="E42" s="64" t="s">
        <v>9</v>
      </c>
      <c r="F42" s="65" t="s">
        <v>164</v>
      </c>
      <c r="G42" s="65" t="s">
        <v>165</v>
      </c>
      <c r="H42" s="65" t="s">
        <v>166</v>
      </c>
      <c r="I42" s="65" t="s">
        <v>167</v>
      </c>
      <c r="J42" s="65" t="s">
        <v>168</v>
      </c>
      <c r="K42" s="66" t="s">
        <v>169</v>
      </c>
      <c r="L42" s="148" t="s">
        <v>170</v>
      </c>
      <c r="M42" s="148"/>
    </row>
    <row r="43" spans="1:13" ht="12.75">
      <c r="A43" s="67" t="s">
        <v>241</v>
      </c>
      <c r="B43" s="68" t="s">
        <v>172</v>
      </c>
      <c r="C43" s="69" t="s">
        <v>210</v>
      </c>
      <c r="D43" s="68" t="s">
        <v>174</v>
      </c>
      <c r="E43" s="69" t="s">
        <v>175</v>
      </c>
      <c r="F43" s="68" t="s">
        <v>187</v>
      </c>
      <c r="G43" s="68" t="s">
        <v>203</v>
      </c>
      <c r="H43" s="68" t="s">
        <v>198</v>
      </c>
      <c r="I43" s="68" t="s">
        <v>178</v>
      </c>
      <c r="J43" s="68" t="s">
        <v>17</v>
      </c>
      <c r="K43" s="70" t="s">
        <v>230</v>
      </c>
      <c r="L43" s="71">
        <v>1</v>
      </c>
      <c r="M43" s="71">
        <v>0</v>
      </c>
    </row>
    <row r="44" spans="1:13" ht="12.75">
      <c r="A44" s="67" t="s">
        <v>220</v>
      </c>
      <c r="B44" s="68" t="s">
        <v>181</v>
      </c>
      <c r="C44" s="69" t="s">
        <v>242</v>
      </c>
      <c r="D44" s="68" t="s">
        <v>183</v>
      </c>
      <c r="E44" s="69" t="s">
        <v>184</v>
      </c>
      <c r="F44" s="68" t="s">
        <v>238</v>
      </c>
      <c r="G44" s="68" t="s">
        <v>185</v>
      </c>
      <c r="H44" s="68" t="s">
        <v>185</v>
      </c>
      <c r="I44" s="68" t="s">
        <v>17</v>
      </c>
      <c r="J44" s="68" t="s">
        <v>17</v>
      </c>
      <c r="K44" s="70" t="s">
        <v>196</v>
      </c>
      <c r="L44" s="71">
        <v>1</v>
      </c>
      <c r="M44" s="71">
        <v>1</v>
      </c>
    </row>
    <row r="45" spans="1:13" ht="12.75">
      <c r="A45" s="72"/>
      <c r="B45" s="68" t="s">
        <v>190</v>
      </c>
      <c r="C45" s="69" t="s">
        <v>206</v>
      </c>
      <c r="D45" s="68" t="s">
        <v>192</v>
      </c>
      <c r="E45" s="69" t="s">
        <v>193</v>
      </c>
      <c r="F45" s="68" t="s">
        <v>243</v>
      </c>
      <c r="G45" s="68" t="s">
        <v>185</v>
      </c>
      <c r="H45" s="68" t="s">
        <v>239</v>
      </c>
      <c r="I45" s="68" t="s">
        <v>203</v>
      </c>
      <c r="J45" s="68" t="s">
        <v>17</v>
      </c>
      <c r="K45" s="70" t="s">
        <v>230</v>
      </c>
      <c r="L45" s="71">
        <v>2</v>
      </c>
      <c r="M45" s="71">
        <v>1</v>
      </c>
    </row>
    <row r="46" spans="1:13" ht="12.75">
      <c r="A46" s="72"/>
      <c r="B46" s="152" t="s">
        <v>197</v>
      </c>
      <c r="C46" s="69" t="s">
        <v>210</v>
      </c>
      <c r="D46" s="152" t="s">
        <v>197</v>
      </c>
      <c r="E46" s="69" t="s">
        <v>184</v>
      </c>
      <c r="F46" s="154" t="s">
        <v>199</v>
      </c>
      <c r="G46" s="154" t="s">
        <v>185</v>
      </c>
      <c r="H46" s="154" t="s">
        <v>198</v>
      </c>
      <c r="I46" s="154" t="s">
        <v>17</v>
      </c>
      <c r="J46" s="154" t="s">
        <v>17</v>
      </c>
      <c r="K46" s="156" t="s">
        <v>196</v>
      </c>
      <c r="L46" s="155">
        <v>2</v>
      </c>
      <c r="M46" s="155">
        <v>2</v>
      </c>
    </row>
    <row r="47" spans="1:13" ht="12.75">
      <c r="A47" s="72"/>
      <c r="B47" s="153"/>
      <c r="C47" s="69" t="s">
        <v>213</v>
      </c>
      <c r="D47" s="153"/>
      <c r="E47" s="69" t="s">
        <v>193</v>
      </c>
      <c r="F47" s="154"/>
      <c r="G47" s="154"/>
      <c r="H47" s="154"/>
      <c r="I47" s="154"/>
      <c r="J47" s="154"/>
      <c r="K47" s="156"/>
      <c r="L47" s="155"/>
      <c r="M47" s="155"/>
    </row>
    <row r="48" spans="1:13" ht="12.75">
      <c r="A48" s="72"/>
      <c r="B48" s="68" t="s">
        <v>172</v>
      </c>
      <c r="C48" s="69" t="s">
        <v>210</v>
      </c>
      <c r="D48" s="68" t="s">
        <v>183</v>
      </c>
      <c r="E48" s="69" t="s">
        <v>184</v>
      </c>
      <c r="F48" s="68" t="s">
        <v>198</v>
      </c>
      <c r="G48" s="68" t="s">
        <v>198</v>
      </c>
      <c r="H48" s="68" t="s">
        <v>187</v>
      </c>
      <c r="I48" s="68" t="s">
        <v>198</v>
      </c>
      <c r="J48" s="68" t="s">
        <v>17</v>
      </c>
      <c r="K48" s="70" t="s">
        <v>189</v>
      </c>
      <c r="L48" s="71">
        <v>2</v>
      </c>
      <c r="M48" s="71">
        <v>3</v>
      </c>
    </row>
    <row r="49" spans="1:13" ht="12.75">
      <c r="A49" s="72"/>
      <c r="B49" s="68" t="s">
        <v>190</v>
      </c>
      <c r="C49" s="69" t="s">
        <v>206</v>
      </c>
      <c r="D49" s="68" t="s">
        <v>174</v>
      </c>
      <c r="E49" s="69" t="s">
        <v>175</v>
      </c>
      <c r="F49" s="68" t="s">
        <v>176</v>
      </c>
      <c r="G49" s="68" t="s">
        <v>187</v>
      </c>
      <c r="H49" s="68" t="s">
        <v>176</v>
      </c>
      <c r="I49" s="68" t="s">
        <v>17</v>
      </c>
      <c r="J49" s="68" t="s">
        <v>17</v>
      </c>
      <c r="K49" s="70" t="s">
        <v>179</v>
      </c>
      <c r="L49" s="71">
        <v>3</v>
      </c>
      <c r="M49" s="71">
        <v>3</v>
      </c>
    </row>
    <row r="50" spans="1:13" ht="12.75">
      <c r="A50" s="72"/>
      <c r="B50" s="68" t="s">
        <v>181</v>
      </c>
      <c r="C50" s="69" t="s">
        <v>242</v>
      </c>
      <c r="D50" s="68" t="s">
        <v>192</v>
      </c>
      <c r="E50" s="69" t="s">
        <v>193</v>
      </c>
      <c r="F50" s="68" t="s">
        <v>236</v>
      </c>
      <c r="G50" s="68" t="s">
        <v>185</v>
      </c>
      <c r="H50" s="68" t="s">
        <v>236</v>
      </c>
      <c r="I50" s="68" t="s">
        <v>17</v>
      </c>
      <c r="J50" s="68" t="s">
        <v>17</v>
      </c>
      <c r="K50" s="70" t="s">
        <v>196</v>
      </c>
      <c r="L50" s="71">
        <v>3</v>
      </c>
      <c r="M50" s="71">
        <v>4</v>
      </c>
    </row>
    <row r="51" spans="1:13" ht="12.75">
      <c r="A51" s="73"/>
      <c r="B51" s="74"/>
      <c r="C51" s="75"/>
      <c r="D51" s="74"/>
      <c r="E51" s="75"/>
      <c r="F51" s="74"/>
      <c r="G51" s="74"/>
      <c r="H51" s="74"/>
      <c r="I51" s="74"/>
      <c r="J51" s="76"/>
      <c r="K51" s="77"/>
      <c r="L51" s="78"/>
      <c r="M51" s="78"/>
    </row>
    <row r="52" spans="1:13" ht="15">
      <c r="A52" s="62" t="s">
        <v>244</v>
      </c>
      <c r="B52" s="63">
        <v>4</v>
      </c>
      <c r="C52" s="64" t="s">
        <v>10</v>
      </c>
      <c r="D52" s="63">
        <v>2</v>
      </c>
      <c r="E52" s="64" t="s">
        <v>205</v>
      </c>
      <c r="F52" s="65" t="s">
        <v>164</v>
      </c>
      <c r="G52" s="65" t="s">
        <v>165</v>
      </c>
      <c r="H52" s="65" t="s">
        <v>166</v>
      </c>
      <c r="I52" s="65" t="s">
        <v>167</v>
      </c>
      <c r="J52" s="65" t="s">
        <v>168</v>
      </c>
      <c r="K52" s="66" t="s">
        <v>169</v>
      </c>
      <c r="L52" s="148" t="s">
        <v>170</v>
      </c>
      <c r="M52" s="148"/>
    </row>
    <row r="53" spans="1:13" ht="12.75">
      <c r="A53" s="67" t="s">
        <v>241</v>
      </c>
      <c r="B53" s="68" t="s">
        <v>172</v>
      </c>
      <c r="C53" s="69" t="s">
        <v>173</v>
      </c>
      <c r="D53" s="68" t="s">
        <v>174</v>
      </c>
      <c r="E53" s="69" t="s">
        <v>245</v>
      </c>
      <c r="F53" s="68" t="s">
        <v>200</v>
      </c>
      <c r="G53" s="68" t="s">
        <v>176</v>
      </c>
      <c r="H53" s="68" t="s">
        <v>229</v>
      </c>
      <c r="I53" s="68" t="s">
        <v>17</v>
      </c>
      <c r="J53" s="68" t="s">
        <v>17</v>
      </c>
      <c r="K53" s="70" t="s">
        <v>179</v>
      </c>
      <c r="L53" s="71">
        <v>1</v>
      </c>
      <c r="M53" s="71">
        <v>0</v>
      </c>
    </row>
    <row r="54" spans="1:13" ht="12.75">
      <c r="A54" s="67" t="s">
        <v>231</v>
      </c>
      <c r="B54" s="68" t="s">
        <v>181</v>
      </c>
      <c r="C54" s="69" t="s">
        <v>191</v>
      </c>
      <c r="D54" s="68" t="s">
        <v>183</v>
      </c>
      <c r="E54" s="69" t="s">
        <v>211</v>
      </c>
      <c r="F54" s="68" t="s">
        <v>198</v>
      </c>
      <c r="G54" s="68" t="s">
        <v>186</v>
      </c>
      <c r="H54" s="68" t="s">
        <v>236</v>
      </c>
      <c r="I54" s="68" t="s">
        <v>17</v>
      </c>
      <c r="J54" s="68" t="s">
        <v>17</v>
      </c>
      <c r="K54" s="70" t="s">
        <v>196</v>
      </c>
      <c r="L54" s="71">
        <v>1</v>
      </c>
      <c r="M54" s="71">
        <v>1</v>
      </c>
    </row>
    <row r="55" spans="1:13" ht="12.75">
      <c r="A55" s="72"/>
      <c r="B55" s="68" t="s">
        <v>190</v>
      </c>
      <c r="C55" s="69" t="s">
        <v>182</v>
      </c>
      <c r="D55" s="68" t="s">
        <v>192</v>
      </c>
      <c r="E55" s="69" t="s">
        <v>214</v>
      </c>
      <c r="F55" s="68" t="s">
        <v>185</v>
      </c>
      <c r="G55" s="68" t="s">
        <v>203</v>
      </c>
      <c r="H55" s="68" t="s">
        <v>198</v>
      </c>
      <c r="I55" s="68" t="s">
        <v>187</v>
      </c>
      <c r="J55" s="68" t="s">
        <v>187</v>
      </c>
      <c r="K55" s="70" t="s">
        <v>202</v>
      </c>
      <c r="L55" s="71">
        <v>2</v>
      </c>
      <c r="M55" s="71">
        <v>1</v>
      </c>
    </row>
    <row r="56" spans="1:13" ht="12.75">
      <c r="A56" s="72"/>
      <c r="B56" s="152" t="s">
        <v>197</v>
      </c>
      <c r="C56" s="69" t="s">
        <v>191</v>
      </c>
      <c r="D56" s="152" t="s">
        <v>197</v>
      </c>
      <c r="E56" s="69" t="s">
        <v>211</v>
      </c>
      <c r="F56" s="154" t="s">
        <v>200</v>
      </c>
      <c r="G56" s="154" t="s">
        <v>203</v>
      </c>
      <c r="H56" s="154" t="s">
        <v>246</v>
      </c>
      <c r="I56" s="154" t="s">
        <v>186</v>
      </c>
      <c r="J56" s="154" t="s">
        <v>177</v>
      </c>
      <c r="K56" s="156" t="s">
        <v>202</v>
      </c>
      <c r="L56" s="155">
        <v>3</v>
      </c>
      <c r="M56" s="155">
        <v>1</v>
      </c>
    </row>
    <row r="57" spans="1:13" ht="12.75">
      <c r="A57" s="72"/>
      <c r="B57" s="153"/>
      <c r="C57" s="69" t="s">
        <v>182</v>
      </c>
      <c r="D57" s="153"/>
      <c r="E57" s="69" t="s">
        <v>214</v>
      </c>
      <c r="F57" s="154"/>
      <c r="G57" s="154"/>
      <c r="H57" s="154"/>
      <c r="I57" s="154"/>
      <c r="J57" s="154"/>
      <c r="K57" s="156"/>
      <c r="L57" s="155"/>
      <c r="M57" s="155"/>
    </row>
    <row r="58" spans="1:13" ht="12.75">
      <c r="A58" s="72"/>
      <c r="B58" s="68" t="s">
        <v>172</v>
      </c>
      <c r="C58" s="69" t="s">
        <v>173</v>
      </c>
      <c r="D58" s="68" t="s">
        <v>183</v>
      </c>
      <c r="E58" s="69" t="s">
        <v>211</v>
      </c>
      <c r="F58" s="68" t="s">
        <v>195</v>
      </c>
      <c r="G58" s="68" t="s">
        <v>185</v>
      </c>
      <c r="H58" s="68" t="s">
        <v>186</v>
      </c>
      <c r="I58" s="68" t="s">
        <v>17</v>
      </c>
      <c r="J58" s="68" t="s">
        <v>17</v>
      </c>
      <c r="K58" s="70" t="s">
        <v>196</v>
      </c>
      <c r="L58" s="71">
        <v>3</v>
      </c>
      <c r="M58" s="71">
        <v>2</v>
      </c>
    </row>
    <row r="59" spans="1:13" ht="12.75">
      <c r="A59" s="72"/>
      <c r="B59" s="68" t="s">
        <v>190</v>
      </c>
      <c r="C59" s="69" t="s">
        <v>182</v>
      </c>
      <c r="D59" s="68" t="s">
        <v>174</v>
      </c>
      <c r="E59" s="69" t="s">
        <v>245</v>
      </c>
      <c r="F59" s="68" t="s">
        <v>177</v>
      </c>
      <c r="G59" s="68" t="s">
        <v>203</v>
      </c>
      <c r="H59" s="68" t="s">
        <v>200</v>
      </c>
      <c r="I59" s="68" t="s">
        <v>17</v>
      </c>
      <c r="J59" s="68" t="s">
        <v>17</v>
      </c>
      <c r="K59" s="70" t="s">
        <v>179</v>
      </c>
      <c r="L59" s="71">
        <v>4</v>
      </c>
      <c r="M59" s="71">
        <v>2</v>
      </c>
    </row>
    <row r="60" spans="1:13" ht="12.75">
      <c r="A60" s="73"/>
      <c r="B60" s="74"/>
      <c r="C60" s="75"/>
      <c r="D60" s="74"/>
      <c r="E60" s="75"/>
      <c r="F60" s="74"/>
      <c r="G60" s="74"/>
      <c r="H60" s="74"/>
      <c r="I60" s="74"/>
      <c r="J60" s="76"/>
      <c r="K60" s="77"/>
      <c r="L60" s="78"/>
      <c r="M60" s="78"/>
    </row>
    <row r="61" spans="1:13" ht="15">
      <c r="A61" s="62" t="s">
        <v>247</v>
      </c>
      <c r="B61" s="63">
        <v>4</v>
      </c>
      <c r="C61" s="64" t="s">
        <v>14</v>
      </c>
      <c r="D61" s="63">
        <v>2</v>
      </c>
      <c r="E61" s="64" t="s">
        <v>16</v>
      </c>
      <c r="F61" s="65" t="s">
        <v>164</v>
      </c>
      <c r="G61" s="65" t="s">
        <v>165</v>
      </c>
      <c r="H61" s="65" t="s">
        <v>166</v>
      </c>
      <c r="I61" s="65" t="s">
        <v>167</v>
      </c>
      <c r="J61" s="65" t="s">
        <v>168</v>
      </c>
      <c r="K61" s="66" t="s">
        <v>169</v>
      </c>
      <c r="L61" s="148" t="s">
        <v>170</v>
      </c>
      <c r="M61" s="148"/>
    </row>
    <row r="62" spans="1:13" ht="12.75">
      <c r="A62" s="67" t="s">
        <v>241</v>
      </c>
      <c r="B62" s="68" t="s">
        <v>172</v>
      </c>
      <c r="C62" s="69" t="s">
        <v>222</v>
      </c>
      <c r="D62" s="68" t="s">
        <v>174</v>
      </c>
      <c r="E62" s="69" t="s">
        <v>228</v>
      </c>
      <c r="F62" s="68" t="s">
        <v>195</v>
      </c>
      <c r="G62" s="68" t="s">
        <v>236</v>
      </c>
      <c r="H62" s="68" t="s">
        <v>201</v>
      </c>
      <c r="I62" s="68" t="s">
        <v>185</v>
      </c>
      <c r="J62" s="68" t="s">
        <v>17</v>
      </c>
      <c r="K62" s="70" t="s">
        <v>189</v>
      </c>
      <c r="L62" s="71">
        <v>0</v>
      </c>
      <c r="M62" s="71">
        <v>1</v>
      </c>
    </row>
    <row r="63" spans="1:13" ht="12.75">
      <c r="A63" s="67" t="s">
        <v>180</v>
      </c>
      <c r="B63" s="68" t="s">
        <v>181</v>
      </c>
      <c r="C63" s="69" t="s">
        <v>224</v>
      </c>
      <c r="D63" s="68" t="s">
        <v>183</v>
      </c>
      <c r="E63" s="69" t="s">
        <v>233</v>
      </c>
      <c r="F63" s="68" t="s">
        <v>188</v>
      </c>
      <c r="G63" s="68" t="s">
        <v>201</v>
      </c>
      <c r="H63" s="68" t="s">
        <v>188</v>
      </c>
      <c r="I63" s="68" t="s">
        <v>198</v>
      </c>
      <c r="J63" s="68" t="s">
        <v>17</v>
      </c>
      <c r="K63" s="70" t="s">
        <v>189</v>
      </c>
      <c r="L63" s="71">
        <v>0</v>
      </c>
      <c r="M63" s="71">
        <v>2</v>
      </c>
    </row>
    <row r="64" spans="1:13" ht="12.75">
      <c r="A64" s="67"/>
      <c r="B64" s="68" t="s">
        <v>190</v>
      </c>
      <c r="C64" s="69" t="s">
        <v>219</v>
      </c>
      <c r="D64" s="68" t="s">
        <v>192</v>
      </c>
      <c r="E64" s="69" t="s">
        <v>235</v>
      </c>
      <c r="F64" s="68" t="s">
        <v>187</v>
      </c>
      <c r="G64" s="68" t="s">
        <v>176</v>
      </c>
      <c r="H64" s="68" t="s">
        <v>201</v>
      </c>
      <c r="I64" s="68" t="s">
        <v>17</v>
      </c>
      <c r="J64" s="68" t="s">
        <v>17</v>
      </c>
      <c r="K64" s="70" t="s">
        <v>179</v>
      </c>
      <c r="L64" s="71">
        <v>1</v>
      </c>
      <c r="M64" s="71">
        <v>2</v>
      </c>
    </row>
    <row r="65" spans="1:13" ht="12.75">
      <c r="A65" s="72"/>
      <c r="B65" s="152" t="s">
        <v>197</v>
      </c>
      <c r="C65" s="69" t="s">
        <v>222</v>
      </c>
      <c r="D65" s="152" t="s">
        <v>197</v>
      </c>
      <c r="E65" s="69" t="s">
        <v>233</v>
      </c>
      <c r="F65" s="154" t="s">
        <v>199</v>
      </c>
      <c r="G65" s="154" t="s">
        <v>177</v>
      </c>
      <c r="H65" s="154" t="s">
        <v>248</v>
      </c>
      <c r="I65" s="154" t="s">
        <v>187</v>
      </c>
      <c r="J65" s="154" t="s">
        <v>17</v>
      </c>
      <c r="K65" s="156" t="s">
        <v>230</v>
      </c>
      <c r="L65" s="155">
        <v>2</v>
      </c>
      <c r="M65" s="155">
        <v>2</v>
      </c>
    </row>
    <row r="66" spans="1:13" ht="12.75">
      <c r="A66" s="72"/>
      <c r="B66" s="153"/>
      <c r="C66" s="69" t="s">
        <v>219</v>
      </c>
      <c r="D66" s="153"/>
      <c r="E66" s="69" t="s">
        <v>228</v>
      </c>
      <c r="F66" s="154"/>
      <c r="G66" s="154"/>
      <c r="H66" s="154"/>
      <c r="I66" s="154"/>
      <c r="J66" s="154"/>
      <c r="K66" s="156"/>
      <c r="L66" s="155"/>
      <c r="M66" s="155"/>
    </row>
    <row r="67" spans="1:13" ht="12.75">
      <c r="A67" s="72"/>
      <c r="B67" s="68" t="s">
        <v>172</v>
      </c>
      <c r="C67" s="69" t="s">
        <v>222</v>
      </c>
      <c r="D67" s="68" t="s">
        <v>183</v>
      </c>
      <c r="E67" s="69" t="s">
        <v>233</v>
      </c>
      <c r="F67" s="68" t="s">
        <v>238</v>
      </c>
      <c r="G67" s="68" t="s">
        <v>200</v>
      </c>
      <c r="H67" s="68" t="s">
        <v>187</v>
      </c>
      <c r="I67" s="68" t="s">
        <v>200</v>
      </c>
      <c r="J67" s="68" t="s">
        <v>17</v>
      </c>
      <c r="K67" s="70" t="s">
        <v>230</v>
      </c>
      <c r="L67" s="71">
        <v>3</v>
      </c>
      <c r="M67" s="71">
        <v>2</v>
      </c>
    </row>
    <row r="68" spans="1:13" ht="12.75">
      <c r="A68" s="72"/>
      <c r="B68" s="68" t="s">
        <v>190</v>
      </c>
      <c r="C68" s="69" t="s">
        <v>219</v>
      </c>
      <c r="D68" s="68" t="s">
        <v>174</v>
      </c>
      <c r="E68" s="69" t="s">
        <v>228</v>
      </c>
      <c r="F68" s="68" t="s">
        <v>186</v>
      </c>
      <c r="G68" s="68" t="s">
        <v>239</v>
      </c>
      <c r="H68" s="68" t="s">
        <v>185</v>
      </c>
      <c r="I68" s="68" t="s">
        <v>201</v>
      </c>
      <c r="J68" s="68" t="s">
        <v>203</v>
      </c>
      <c r="K68" s="70" t="s">
        <v>202</v>
      </c>
      <c r="L68" s="71">
        <v>4</v>
      </c>
      <c r="M68" s="71">
        <v>2</v>
      </c>
    </row>
    <row r="69" spans="1:13" ht="12.75">
      <c r="A69" s="73"/>
      <c r="B69" s="74"/>
      <c r="C69" s="75"/>
      <c r="D69" s="74"/>
      <c r="E69" s="75"/>
      <c r="F69" s="74"/>
      <c r="G69" s="74"/>
      <c r="H69" s="74"/>
      <c r="I69" s="74"/>
      <c r="J69" s="76"/>
      <c r="K69" s="77"/>
      <c r="L69" s="78"/>
      <c r="M69" s="78"/>
    </row>
    <row r="70" spans="1:13" ht="15">
      <c r="A70" s="62" t="s">
        <v>249</v>
      </c>
      <c r="B70" s="63">
        <v>1</v>
      </c>
      <c r="C70" s="64" t="s">
        <v>134</v>
      </c>
      <c r="D70" s="63">
        <v>4</v>
      </c>
      <c r="E70" s="64" t="s">
        <v>12</v>
      </c>
      <c r="F70" s="65" t="s">
        <v>164</v>
      </c>
      <c r="G70" s="65" t="s">
        <v>165</v>
      </c>
      <c r="H70" s="65" t="s">
        <v>166</v>
      </c>
      <c r="I70" s="65" t="s">
        <v>167</v>
      </c>
      <c r="J70" s="65" t="s">
        <v>168</v>
      </c>
      <c r="K70" s="66" t="s">
        <v>169</v>
      </c>
      <c r="L70" s="148" t="s">
        <v>170</v>
      </c>
      <c r="M70" s="148"/>
    </row>
    <row r="71" spans="1:13" ht="12.75">
      <c r="A71" s="67" t="s">
        <v>241</v>
      </c>
      <c r="B71" s="68" t="s">
        <v>172</v>
      </c>
      <c r="C71" s="69" t="s">
        <v>223</v>
      </c>
      <c r="D71" s="68" t="s">
        <v>174</v>
      </c>
      <c r="E71" s="69" t="s">
        <v>237</v>
      </c>
      <c r="F71" s="68" t="s">
        <v>236</v>
      </c>
      <c r="G71" s="68" t="s">
        <v>236</v>
      </c>
      <c r="H71" s="68" t="s">
        <v>185</v>
      </c>
      <c r="I71" s="68" t="s">
        <v>17</v>
      </c>
      <c r="J71" s="68" t="s">
        <v>17</v>
      </c>
      <c r="K71" s="70" t="s">
        <v>196</v>
      </c>
      <c r="L71" s="71">
        <v>0</v>
      </c>
      <c r="M71" s="71">
        <v>1</v>
      </c>
    </row>
    <row r="72" spans="1:13" ht="12.75">
      <c r="A72" s="67" t="s">
        <v>209</v>
      </c>
      <c r="B72" s="68" t="s">
        <v>181</v>
      </c>
      <c r="C72" s="69" t="s">
        <v>221</v>
      </c>
      <c r="D72" s="68" t="s">
        <v>183</v>
      </c>
      <c r="E72" s="69" t="s">
        <v>227</v>
      </c>
      <c r="F72" s="68" t="s">
        <v>195</v>
      </c>
      <c r="G72" s="68" t="s">
        <v>194</v>
      </c>
      <c r="H72" s="68" t="s">
        <v>188</v>
      </c>
      <c r="I72" s="68" t="s">
        <v>17</v>
      </c>
      <c r="J72" s="68" t="s">
        <v>17</v>
      </c>
      <c r="K72" s="70" t="s">
        <v>196</v>
      </c>
      <c r="L72" s="71">
        <v>0</v>
      </c>
      <c r="M72" s="71">
        <v>2</v>
      </c>
    </row>
    <row r="73" spans="1:13" ht="12.75">
      <c r="A73" s="72"/>
      <c r="B73" s="68" t="s">
        <v>190</v>
      </c>
      <c r="C73" s="69" t="s">
        <v>218</v>
      </c>
      <c r="D73" s="68" t="s">
        <v>192</v>
      </c>
      <c r="E73" s="69" t="s">
        <v>232</v>
      </c>
      <c r="F73" s="68" t="s">
        <v>248</v>
      </c>
      <c r="G73" s="68" t="s">
        <v>201</v>
      </c>
      <c r="H73" s="68" t="s">
        <v>201</v>
      </c>
      <c r="I73" s="68" t="s">
        <v>17</v>
      </c>
      <c r="J73" s="68" t="s">
        <v>17</v>
      </c>
      <c r="K73" s="70" t="s">
        <v>179</v>
      </c>
      <c r="L73" s="71">
        <v>1</v>
      </c>
      <c r="M73" s="71">
        <v>2</v>
      </c>
    </row>
    <row r="74" spans="1:13" ht="12.75">
      <c r="A74" s="72"/>
      <c r="B74" s="152" t="s">
        <v>197</v>
      </c>
      <c r="C74" s="69" t="s">
        <v>223</v>
      </c>
      <c r="D74" s="152" t="s">
        <v>197</v>
      </c>
      <c r="E74" s="69" t="s">
        <v>234</v>
      </c>
      <c r="F74" s="154" t="s">
        <v>195</v>
      </c>
      <c r="G74" s="154" t="s">
        <v>185</v>
      </c>
      <c r="H74" s="154" t="s">
        <v>198</v>
      </c>
      <c r="I74" s="154" t="s">
        <v>17</v>
      </c>
      <c r="J74" s="154" t="s">
        <v>17</v>
      </c>
      <c r="K74" s="156" t="s">
        <v>196</v>
      </c>
      <c r="L74" s="155">
        <v>1</v>
      </c>
      <c r="M74" s="155">
        <v>3</v>
      </c>
    </row>
    <row r="75" spans="1:13" ht="12.75">
      <c r="A75" s="72"/>
      <c r="B75" s="153"/>
      <c r="C75" s="69" t="s">
        <v>218</v>
      </c>
      <c r="D75" s="153"/>
      <c r="E75" s="69" t="s">
        <v>237</v>
      </c>
      <c r="F75" s="154"/>
      <c r="G75" s="154"/>
      <c r="H75" s="154"/>
      <c r="I75" s="154"/>
      <c r="J75" s="154"/>
      <c r="K75" s="156"/>
      <c r="L75" s="155"/>
      <c r="M75" s="155"/>
    </row>
    <row r="76" spans="1:13" ht="12.75">
      <c r="A76" s="72"/>
      <c r="B76" s="68" t="s">
        <v>172</v>
      </c>
      <c r="C76" s="69" t="s">
        <v>223</v>
      </c>
      <c r="D76" s="68" t="s">
        <v>183</v>
      </c>
      <c r="E76" s="69" t="s">
        <v>227</v>
      </c>
      <c r="F76" s="68" t="s">
        <v>238</v>
      </c>
      <c r="G76" s="68" t="s">
        <v>186</v>
      </c>
      <c r="H76" s="68" t="s">
        <v>199</v>
      </c>
      <c r="I76" s="68" t="s">
        <v>17</v>
      </c>
      <c r="J76" s="68" t="s">
        <v>17</v>
      </c>
      <c r="K76" s="70" t="s">
        <v>196</v>
      </c>
      <c r="L76" s="71">
        <v>1</v>
      </c>
      <c r="M76" s="71">
        <v>4</v>
      </c>
    </row>
    <row r="77" spans="1:13" ht="12.75">
      <c r="A77" s="73"/>
      <c r="B77" s="74"/>
      <c r="C77" s="75"/>
      <c r="D77" s="74"/>
      <c r="E77" s="75"/>
      <c r="F77" s="74"/>
      <c r="G77" s="74"/>
      <c r="H77" s="74"/>
      <c r="I77" s="74"/>
      <c r="J77" s="76"/>
      <c r="K77" s="77"/>
      <c r="L77" s="78"/>
      <c r="M77" s="78"/>
    </row>
    <row r="78" spans="1:13" ht="15">
      <c r="A78" s="62" t="s">
        <v>250</v>
      </c>
      <c r="B78" s="63">
        <v>1</v>
      </c>
      <c r="C78" s="64" t="s">
        <v>134</v>
      </c>
      <c r="D78" s="63">
        <v>4</v>
      </c>
      <c r="E78" s="64" t="s">
        <v>9</v>
      </c>
      <c r="F78" s="65" t="s">
        <v>164</v>
      </c>
      <c r="G78" s="65" t="s">
        <v>165</v>
      </c>
      <c r="H78" s="65" t="s">
        <v>166</v>
      </c>
      <c r="I78" s="65" t="s">
        <v>167</v>
      </c>
      <c r="J78" s="65" t="s">
        <v>168</v>
      </c>
      <c r="K78" s="66" t="s">
        <v>169</v>
      </c>
      <c r="L78" s="148" t="s">
        <v>170</v>
      </c>
      <c r="M78" s="148"/>
    </row>
    <row r="79" spans="1:13" ht="12.75">
      <c r="A79" s="67" t="s">
        <v>251</v>
      </c>
      <c r="B79" s="68" t="s">
        <v>172</v>
      </c>
      <c r="C79" s="69" t="s">
        <v>218</v>
      </c>
      <c r="D79" s="68" t="s">
        <v>174</v>
      </c>
      <c r="E79" s="69" t="s">
        <v>175</v>
      </c>
      <c r="F79" s="68" t="s">
        <v>186</v>
      </c>
      <c r="G79" s="68" t="s">
        <v>178</v>
      </c>
      <c r="H79" s="68" t="s">
        <v>177</v>
      </c>
      <c r="I79" s="68" t="s">
        <v>200</v>
      </c>
      <c r="J79" s="68" t="s">
        <v>17</v>
      </c>
      <c r="K79" s="70" t="s">
        <v>230</v>
      </c>
      <c r="L79" s="71">
        <v>1</v>
      </c>
      <c r="M79" s="71">
        <v>0</v>
      </c>
    </row>
    <row r="80" spans="1:13" ht="12.75">
      <c r="A80" s="67" t="s">
        <v>231</v>
      </c>
      <c r="B80" s="68" t="s">
        <v>181</v>
      </c>
      <c r="C80" s="69" t="s">
        <v>223</v>
      </c>
      <c r="D80" s="68" t="s">
        <v>183</v>
      </c>
      <c r="E80" s="69" t="s">
        <v>184</v>
      </c>
      <c r="F80" s="68" t="s">
        <v>215</v>
      </c>
      <c r="G80" s="68" t="s">
        <v>185</v>
      </c>
      <c r="H80" s="68" t="s">
        <v>194</v>
      </c>
      <c r="I80" s="68" t="s">
        <v>17</v>
      </c>
      <c r="J80" s="68" t="s">
        <v>17</v>
      </c>
      <c r="K80" s="70" t="s">
        <v>196</v>
      </c>
      <c r="L80" s="71">
        <v>1</v>
      </c>
      <c r="M80" s="71">
        <v>1</v>
      </c>
    </row>
    <row r="81" spans="1:13" ht="12.75">
      <c r="A81" s="72"/>
      <c r="B81" s="68" t="s">
        <v>190</v>
      </c>
      <c r="C81" s="69" t="s">
        <v>221</v>
      </c>
      <c r="D81" s="68" t="s">
        <v>192</v>
      </c>
      <c r="E81" s="69" t="s">
        <v>193</v>
      </c>
      <c r="F81" s="68" t="s">
        <v>186</v>
      </c>
      <c r="G81" s="68" t="s">
        <v>194</v>
      </c>
      <c r="H81" s="68" t="s">
        <v>186</v>
      </c>
      <c r="I81" s="68" t="s">
        <v>17</v>
      </c>
      <c r="J81" s="68" t="s">
        <v>17</v>
      </c>
      <c r="K81" s="70" t="s">
        <v>196</v>
      </c>
      <c r="L81" s="71">
        <v>1</v>
      </c>
      <c r="M81" s="71">
        <v>2</v>
      </c>
    </row>
    <row r="82" spans="1:13" ht="12.75">
      <c r="A82" s="72"/>
      <c r="B82" s="152" t="s">
        <v>197</v>
      </c>
      <c r="C82" s="69" t="s">
        <v>218</v>
      </c>
      <c r="D82" s="152" t="s">
        <v>197</v>
      </c>
      <c r="E82" s="69" t="s">
        <v>184</v>
      </c>
      <c r="F82" s="154" t="s">
        <v>195</v>
      </c>
      <c r="G82" s="154" t="s">
        <v>201</v>
      </c>
      <c r="H82" s="154" t="s">
        <v>195</v>
      </c>
      <c r="I82" s="154" t="s">
        <v>252</v>
      </c>
      <c r="J82" s="154" t="s">
        <v>17</v>
      </c>
      <c r="K82" s="156" t="s">
        <v>189</v>
      </c>
      <c r="L82" s="155">
        <v>1</v>
      </c>
      <c r="M82" s="155">
        <v>3</v>
      </c>
    </row>
    <row r="83" spans="1:13" ht="12.75">
      <c r="A83" s="72"/>
      <c r="B83" s="153"/>
      <c r="C83" s="69" t="s">
        <v>221</v>
      </c>
      <c r="D83" s="153"/>
      <c r="E83" s="69" t="s">
        <v>175</v>
      </c>
      <c r="F83" s="154"/>
      <c r="G83" s="154"/>
      <c r="H83" s="154"/>
      <c r="I83" s="154"/>
      <c r="J83" s="154"/>
      <c r="K83" s="156"/>
      <c r="L83" s="155"/>
      <c r="M83" s="155"/>
    </row>
    <row r="84" spans="1:13" ht="12.75">
      <c r="A84" s="72"/>
      <c r="B84" s="68" t="s">
        <v>172</v>
      </c>
      <c r="C84" s="69" t="s">
        <v>218</v>
      </c>
      <c r="D84" s="68" t="s">
        <v>183</v>
      </c>
      <c r="E84" s="69" t="s">
        <v>184</v>
      </c>
      <c r="F84" s="68" t="s">
        <v>186</v>
      </c>
      <c r="G84" s="68" t="s">
        <v>186</v>
      </c>
      <c r="H84" s="68" t="s">
        <v>188</v>
      </c>
      <c r="I84" s="68" t="s">
        <v>17</v>
      </c>
      <c r="J84" s="68" t="s">
        <v>17</v>
      </c>
      <c r="K84" s="70" t="s">
        <v>196</v>
      </c>
      <c r="L84" s="71">
        <v>1</v>
      </c>
      <c r="M84" s="71">
        <v>4</v>
      </c>
    </row>
    <row r="85" spans="1:13" ht="12.75">
      <c r="A85" s="73"/>
      <c r="B85" s="74"/>
      <c r="C85" s="75"/>
      <c r="D85" s="74"/>
      <c r="E85" s="75"/>
      <c r="F85" s="74"/>
      <c r="G85" s="74"/>
      <c r="H85" s="74"/>
      <c r="I85" s="74"/>
      <c r="J85" s="76"/>
      <c r="K85" s="77"/>
      <c r="L85" s="78"/>
      <c r="M85" s="78"/>
    </row>
    <row r="86" spans="1:13" ht="15">
      <c r="A86" s="62" t="s">
        <v>253</v>
      </c>
      <c r="B86" s="63">
        <v>3</v>
      </c>
      <c r="C86" s="64" t="s">
        <v>16</v>
      </c>
      <c r="D86" s="63">
        <v>4</v>
      </c>
      <c r="E86" s="64" t="s">
        <v>205</v>
      </c>
      <c r="F86" s="65" t="s">
        <v>164</v>
      </c>
      <c r="G86" s="65" t="s">
        <v>165</v>
      </c>
      <c r="H86" s="65" t="s">
        <v>166</v>
      </c>
      <c r="I86" s="65" t="s">
        <v>167</v>
      </c>
      <c r="J86" s="65" t="s">
        <v>168</v>
      </c>
      <c r="K86" s="66" t="s">
        <v>169</v>
      </c>
      <c r="L86" s="148" t="s">
        <v>170</v>
      </c>
      <c r="M86" s="148"/>
    </row>
    <row r="87" spans="1:13" ht="12.75">
      <c r="A87" s="67" t="s">
        <v>251</v>
      </c>
      <c r="B87" s="68" t="s">
        <v>172</v>
      </c>
      <c r="C87" s="69" t="s">
        <v>233</v>
      </c>
      <c r="D87" s="68" t="s">
        <v>174</v>
      </c>
      <c r="E87" s="69" t="s">
        <v>207</v>
      </c>
      <c r="F87" s="68" t="s">
        <v>186</v>
      </c>
      <c r="G87" s="68" t="s">
        <v>203</v>
      </c>
      <c r="H87" s="68" t="s">
        <v>198</v>
      </c>
      <c r="I87" s="68" t="s">
        <v>178</v>
      </c>
      <c r="J87" s="68" t="s">
        <v>200</v>
      </c>
      <c r="K87" s="70" t="s">
        <v>202</v>
      </c>
      <c r="L87" s="71">
        <v>1</v>
      </c>
      <c r="M87" s="71">
        <v>0</v>
      </c>
    </row>
    <row r="88" spans="1:13" ht="12.75">
      <c r="A88" s="67" t="s">
        <v>220</v>
      </c>
      <c r="B88" s="68" t="s">
        <v>181</v>
      </c>
      <c r="C88" s="69" t="s">
        <v>235</v>
      </c>
      <c r="D88" s="68" t="s">
        <v>183</v>
      </c>
      <c r="E88" s="69" t="s">
        <v>211</v>
      </c>
      <c r="F88" s="68" t="s">
        <v>178</v>
      </c>
      <c r="G88" s="68" t="s">
        <v>185</v>
      </c>
      <c r="H88" s="68" t="s">
        <v>185</v>
      </c>
      <c r="I88" s="68" t="s">
        <v>194</v>
      </c>
      <c r="J88" s="68" t="s">
        <v>17</v>
      </c>
      <c r="K88" s="70" t="s">
        <v>189</v>
      </c>
      <c r="L88" s="71">
        <v>1</v>
      </c>
      <c r="M88" s="71">
        <v>1</v>
      </c>
    </row>
    <row r="89" spans="1:13" ht="12.75">
      <c r="A89" s="72"/>
      <c r="B89" s="68" t="s">
        <v>190</v>
      </c>
      <c r="C89" s="69" t="s">
        <v>228</v>
      </c>
      <c r="D89" s="68" t="s">
        <v>192</v>
      </c>
      <c r="E89" s="69" t="s">
        <v>214</v>
      </c>
      <c r="F89" s="68" t="s">
        <v>186</v>
      </c>
      <c r="G89" s="68" t="s">
        <v>229</v>
      </c>
      <c r="H89" s="68" t="s">
        <v>178</v>
      </c>
      <c r="I89" s="68" t="s">
        <v>200</v>
      </c>
      <c r="J89" s="68" t="s">
        <v>17</v>
      </c>
      <c r="K89" s="70" t="s">
        <v>230</v>
      </c>
      <c r="L89" s="71">
        <v>2</v>
      </c>
      <c r="M89" s="71">
        <v>1</v>
      </c>
    </row>
    <row r="90" spans="1:13" ht="12.75">
      <c r="A90" s="72"/>
      <c r="B90" s="152" t="s">
        <v>197</v>
      </c>
      <c r="C90" s="69" t="s">
        <v>235</v>
      </c>
      <c r="D90" s="152" t="s">
        <v>197</v>
      </c>
      <c r="E90" s="69" t="s">
        <v>211</v>
      </c>
      <c r="F90" s="154" t="s">
        <v>185</v>
      </c>
      <c r="G90" s="154" t="s">
        <v>188</v>
      </c>
      <c r="H90" s="154" t="s">
        <v>186</v>
      </c>
      <c r="I90" s="154" t="s">
        <v>17</v>
      </c>
      <c r="J90" s="154" t="s">
        <v>17</v>
      </c>
      <c r="K90" s="156" t="s">
        <v>196</v>
      </c>
      <c r="L90" s="155">
        <v>2</v>
      </c>
      <c r="M90" s="155">
        <v>2</v>
      </c>
    </row>
    <row r="91" spans="1:13" ht="12.75">
      <c r="A91" s="72"/>
      <c r="B91" s="153"/>
      <c r="C91" s="69" t="s">
        <v>233</v>
      </c>
      <c r="D91" s="153"/>
      <c r="E91" s="69" t="s">
        <v>214</v>
      </c>
      <c r="F91" s="154"/>
      <c r="G91" s="154"/>
      <c r="H91" s="154"/>
      <c r="I91" s="154"/>
      <c r="J91" s="154"/>
      <c r="K91" s="156"/>
      <c r="L91" s="155"/>
      <c r="M91" s="155"/>
    </row>
    <row r="92" spans="1:13" ht="12.75">
      <c r="A92" s="72"/>
      <c r="B92" s="68" t="s">
        <v>172</v>
      </c>
      <c r="C92" s="69" t="s">
        <v>233</v>
      </c>
      <c r="D92" s="68" t="s">
        <v>183</v>
      </c>
      <c r="E92" s="69" t="s">
        <v>211</v>
      </c>
      <c r="F92" s="68" t="s">
        <v>199</v>
      </c>
      <c r="G92" s="68" t="s">
        <v>188</v>
      </c>
      <c r="H92" s="68" t="s">
        <v>188</v>
      </c>
      <c r="I92" s="68" t="s">
        <v>17</v>
      </c>
      <c r="J92" s="68" t="s">
        <v>17</v>
      </c>
      <c r="K92" s="70" t="s">
        <v>196</v>
      </c>
      <c r="L92" s="71">
        <v>2</v>
      </c>
      <c r="M92" s="71">
        <v>3</v>
      </c>
    </row>
    <row r="93" spans="1:13" ht="12.75">
      <c r="A93" s="72"/>
      <c r="B93" s="68" t="s">
        <v>190</v>
      </c>
      <c r="C93" s="69" t="s">
        <v>228</v>
      </c>
      <c r="D93" s="68" t="s">
        <v>174</v>
      </c>
      <c r="E93" s="69" t="s">
        <v>207</v>
      </c>
      <c r="F93" s="68" t="s">
        <v>177</v>
      </c>
      <c r="G93" s="68" t="s">
        <v>176</v>
      </c>
      <c r="H93" s="68" t="s">
        <v>178</v>
      </c>
      <c r="I93" s="68" t="s">
        <v>17</v>
      </c>
      <c r="J93" s="68" t="s">
        <v>17</v>
      </c>
      <c r="K93" s="70" t="s">
        <v>179</v>
      </c>
      <c r="L93" s="71">
        <v>3</v>
      </c>
      <c r="M93" s="71">
        <v>3</v>
      </c>
    </row>
    <row r="94" spans="1:13" ht="12.75">
      <c r="A94" s="72"/>
      <c r="B94" s="68" t="s">
        <v>181</v>
      </c>
      <c r="C94" s="69" t="s">
        <v>235</v>
      </c>
      <c r="D94" s="68" t="s">
        <v>192</v>
      </c>
      <c r="E94" s="69" t="s">
        <v>214</v>
      </c>
      <c r="F94" s="68" t="s">
        <v>185</v>
      </c>
      <c r="G94" s="68" t="s">
        <v>188</v>
      </c>
      <c r="H94" s="68" t="s">
        <v>200</v>
      </c>
      <c r="I94" s="68" t="s">
        <v>185</v>
      </c>
      <c r="J94" s="68" t="s">
        <v>17</v>
      </c>
      <c r="K94" s="70" t="s">
        <v>189</v>
      </c>
      <c r="L94" s="71">
        <v>3</v>
      </c>
      <c r="M94" s="71">
        <v>4</v>
      </c>
    </row>
    <row r="95" spans="1:13" ht="12.75">
      <c r="A95" s="73"/>
      <c r="B95" s="74"/>
      <c r="C95" s="75"/>
      <c r="D95" s="74"/>
      <c r="E95" s="75"/>
      <c r="F95" s="74"/>
      <c r="G95" s="74"/>
      <c r="H95" s="74"/>
      <c r="I95" s="74"/>
      <c r="J95" s="76"/>
      <c r="K95" s="77"/>
      <c r="L95" s="78"/>
      <c r="M95" s="78"/>
    </row>
    <row r="96" spans="1:13" ht="15">
      <c r="A96" s="62" t="s">
        <v>254</v>
      </c>
      <c r="B96" s="63">
        <v>3</v>
      </c>
      <c r="C96" s="64" t="s">
        <v>14</v>
      </c>
      <c r="D96" s="63">
        <v>4</v>
      </c>
      <c r="E96" s="64" t="s">
        <v>10</v>
      </c>
      <c r="F96" s="65" t="s">
        <v>164</v>
      </c>
      <c r="G96" s="65" t="s">
        <v>165</v>
      </c>
      <c r="H96" s="65" t="s">
        <v>166</v>
      </c>
      <c r="I96" s="65" t="s">
        <v>167</v>
      </c>
      <c r="J96" s="65" t="s">
        <v>168</v>
      </c>
      <c r="K96" s="66" t="s">
        <v>169</v>
      </c>
      <c r="L96" s="148" t="s">
        <v>170</v>
      </c>
      <c r="M96" s="148"/>
    </row>
    <row r="97" spans="1:13" ht="12.75">
      <c r="A97" s="67" t="s">
        <v>251</v>
      </c>
      <c r="B97" s="68" t="s">
        <v>172</v>
      </c>
      <c r="C97" s="69" t="s">
        <v>222</v>
      </c>
      <c r="D97" s="68" t="s">
        <v>174</v>
      </c>
      <c r="E97" s="69" t="s">
        <v>255</v>
      </c>
      <c r="F97" s="68" t="s">
        <v>198</v>
      </c>
      <c r="G97" s="68" t="s">
        <v>187</v>
      </c>
      <c r="H97" s="68" t="s">
        <v>194</v>
      </c>
      <c r="I97" s="68" t="s">
        <v>178</v>
      </c>
      <c r="J97" s="68" t="s">
        <v>201</v>
      </c>
      <c r="K97" s="70" t="s">
        <v>202</v>
      </c>
      <c r="L97" s="71">
        <v>1</v>
      </c>
      <c r="M97" s="71">
        <v>0</v>
      </c>
    </row>
    <row r="98" spans="1:13" ht="12.75">
      <c r="A98" s="67" t="s">
        <v>209</v>
      </c>
      <c r="B98" s="68" t="s">
        <v>181</v>
      </c>
      <c r="C98" s="69" t="s">
        <v>224</v>
      </c>
      <c r="D98" s="68" t="s">
        <v>183</v>
      </c>
      <c r="E98" s="69" t="s">
        <v>173</v>
      </c>
      <c r="F98" s="68" t="s">
        <v>195</v>
      </c>
      <c r="G98" s="68" t="s">
        <v>194</v>
      </c>
      <c r="H98" s="68" t="s">
        <v>236</v>
      </c>
      <c r="I98" s="68" t="s">
        <v>17</v>
      </c>
      <c r="J98" s="68" t="s">
        <v>17</v>
      </c>
      <c r="K98" s="70" t="s">
        <v>196</v>
      </c>
      <c r="L98" s="71">
        <v>1</v>
      </c>
      <c r="M98" s="71">
        <v>1</v>
      </c>
    </row>
    <row r="99" spans="1:13" ht="12.75">
      <c r="A99" s="72"/>
      <c r="B99" s="68" t="s">
        <v>190</v>
      </c>
      <c r="C99" s="69" t="s">
        <v>219</v>
      </c>
      <c r="D99" s="68" t="s">
        <v>192</v>
      </c>
      <c r="E99" s="69" t="s">
        <v>182</v>
      </c>
      <c r="F99" s="68" t="s">
        <v>198</v>
      </c>
      <c r="G99" s="68" t="s">
        <v>198</v>
      </c>
      <c r="H99" s="68" t="s">
        <v>186</v>
      </c>
      <c r="I99" s="68" t="s">
        <v>17</v>
      </c>
      <c r="J99" s="68" t="s">
        <v>17</v>
      </c>
      <c r="K99" s="70" t="s">
        <v>196</v>
      </c>
      <c r="L99" s="71">
        <v>1</v>
      </c>
      <c r="M99" s="71">
        <v>2</v>
      </c>
    </row>
    <row r="100" spans="1:13" ht="12.75">
      <c r="A100" s="72"/>
      <c r="B100" s="152" t="s">
        <v>197</v>
      </c>
      <c r="C100" s="69" t="s">
        <v>219</v>
      </c>
      <c r="D100" s="152" t="s">
        <v>197</v>
      </c>
      <c r="E100" s="69" t="s">
        <v>173</v>
      </c>
      <c r="F100" s="154" t="s">
        <v>185</v>
      </c>
      <c r="G100" s="154" t="s">
        <v>229</v>
      </c>
      <c r="H100" s="154" t="s">
        <v>200</v>
      </c>
      <c r="I100" s="154" t="s">
        <v>176</v>
      </c>
      <c r="J100" s="154" t="s">
        <v>17</v>
      </c>
      <c r="K100" s="156" t="s">
        <v>230</v>
      </c>
      <c r="L100" s="155">
        <v>2</v>
      </c>
      <c r="M100" s="155">
        <v>2</v>
      </c>
    </row>
    <row r="101" spans="1:13" ht="12.75">
      <c r="A101" s="72"/>
      <c r="B101" s="153"/>
      <c r="C101" s="69" t="s">
        <v>222</v>
      </c>
      <c r="D101" s="153"/>
      <c r="E101" s="69" t="s">
        <v>182</v>
      </c>
      <c r="F101" s="154"/>
      <c r="G101" s="154"/>
      <c r="H101" s="154"/>
      <c r="I101" s="154"/>
      <c r="J101" s="154"/>
      <c r="K101" s="156"/>
      <c r="L101" s="155"/>
      <c r="M101" s="155"/>
    </row>
    <row r="102" spans="1:13" ht="12.75">
      <c r="A102" s="72"/>
      <c r="B102" s="68" t="s">
        <v>172</v>
      </c>
      <c r="C102" s="69" t="s">
        <v>222</v>
      </c>
      <c r="D102" s="68" t="s">
        <v>183</v>
      </c>
      <c r="E102" s="69" t="s">
        <v>173</v>
      </c>
      <c r="F102" s="68" t="s">
        <v>236</v>
      </c>
      <c r="G102" s="68" t="s">
        <v>238</v>
      </c>
      <c r="H102" s="68" t="s">
        <v>198</v>
      </c>
      <c r="I102" s="68" t="s">
        <v>17</v>
      </c>
      <c r="J102" s="68" t="s">
        <v>17</v>
      </c>
      <c r="K102" s="70" t="s">
        <v>196</v>
      </c>
      <c r="L102" s="71">
        <v>2</v>
      </c>
      <c r="M102" s="71">
        <v>3</v>
      </c>
    </row>
    <row r="103" spans="1:13" ht="12.75">
      <c r="A103" s="72"/>
      <c r="B103" s="68" t="s">
        <v>190</v>
      </c>
      <c r="C103" s="69" t="s">
        <v>219</v>
      </c>
      <c r="D103" s="68" t="s">
        <v>174</v>
      </c>
      <c r="E103" s="69" t="s">
        <v>255</v>
      </c>
      <c r="F103" s="68" t="s">
        <v>200</v>
      </c>
      <c r="G103" s="68" t="s">
        <v>200</v>
      </c>
      <c r="H103" s="68" t="s">
        <v>198</v>
      </c>
      <c r="I103" s="68" t="s">
        <v>200</v>
      </c>
      <c r="J103" s="68" t="s">
        <v>17</v>
      </c>
      <c r="K103" s="70" t="s">
        <v>230</v>
      </c>
      <c r="L103" s="71">
        <v>3</v>
      </c>
      <c r="M103" s="71">
        <v>3</v>
      </c>
    </row>
    <row r="104" spans="1:13" ht="12.75">
      <c r="A104" s="72"/>
      <c r="B104" s="68" t="s">
        <v>181</v>
      </c>
      <c r="C104" s="69" t="s">
        <v>224</v>
      </c>
      <c r="D104" s="68" t="s">
        <v>192</v>
      </c>
      <c r="E104" s="69" t="s">
        <v>182</v>
      </c>
      <c r="F104" s="68" t="s">
        <v>188</v>
      </c>
      <c r="G104" s="68" t="s">
        <v>176</v>
      </c>
      <c r="H104" s="68" t="s">
        <v>185</v>
      </c>
      <c r="I104" s="68" t="s">
        <v>198</v>
      </c>
      <c r="J104" s="68" t="s">
        <v>17</v>
      </c>
      <c r="K104" s="70" t="s">
        <v>189</v>
      </c>
      <c r="L104" s="71">
        <v>3</v>
      </c>
      <c r="M104" s="71">
        <v>4</v>
      </c>
    </row>
    <row r="105" spans="1:13" ht="12.75">
      <c r="A105" s="73"/>
      <c r="B105" s="74"/>
      <c r="C105" s="75"/>
      <c r="D105" s="74"/>
      <c r="E105" s="75"/>
      <c r="F105" s="74"/>
      <c r="G105" s="74"/>
      <c r="H105" s="74"/>
      <c r="I105" s="74"/>
      <c r="J105" s="76"/>
      <c r="K105" s="77"/>
      <c r="L105" s="78"/>
      <c r="M105" s="78"/>
    </row>
    <row r="106" spans="1:13" ht="15">
      <c r="A106" s="62" t="s">
        <v>256</v>
      </c>
      <c r="B106" s="63">
        <v>2</v>
      </c>
      <c r="C106" s="64" t="s">
        <v>11</v>
      </c>
      <c r="D106" s="63">
        <v>4</v>
      </c>
      <c r="E106" s="64" t="s">
        <v>12</v>
      </c>
      <c r="F106" s="65" t="s">
        <v>164</v>
      </c>
      <c r="G106" s="65" t="s">
        <v>165</v>
      </c>
      <c r="H106" s="65" t="s">
        <v>166</v>
      </c>
      <c r="I106" s="65" t="s">
        <v>167</v>
      </c>
      <c r="J106" s="65" t="s">
        <v>168</v>
      </c>
      <c r="K106" s="66" t="s">
        <v>169</v>
      </c>
      <c r="L106" s="148" t="s">
        <v>170</v>
      </c>
      <c r="M106" s="148"/>
    </row>
    <row r="107" spans="1:13" ht="12.75">
      <c r="A107" s="67" t="s">
        <v>251</v>
      </c>
      <c r="B107" s="68" t="s">
        <v>172</v>
      </c>
      <c r="C107" s="69" t="s">
        <v>210</v>
      </c>
      <c r="D107" s="68" t="s">
        <v>174</v>
      </c>
      <c r="E107" s="69" t="s">
        <v>234</v>
      </c>
      <c r="F107" s="68" t="s">
        <v>178</v>
      </c>
      <c r="G107" s="68" t="s">
        <v>203</v>
      </c>
      <c r="H107" s="68" t="s">
        <v>229</v>
      </c>
      <c r="I107" s="68" t="s">
        <v>17</v>
      </c>
      <c r="J107" s="68" t="s">
        <v>17</v>
      </c>
      <c r="K107" s="70" t="s">
        <v>179</v>
      </c>
      <c r="L107" s="71">
        <v>1</v>
      </c>
      <c r="M107" s="71">
        <v>0</v>
      </c>
    </row>
    <row r="108" spans="1:13" ht="12.75">
      <c r="A108" s="67" t="s">
        <v>180</v>
      </c>
      <c r="B108" s="68" t="s">
        <v>181</v>
      </c>
      <c r="C108" s="69" t="s">
        <v>213</v>
      </c>
      <c r="D108" s="68" t="s">
        <v>183</v>
      </c>
      <c r="E108" s="69" t="s">
        <v>227</v>
      </c>
      <c r="F108" s="68" t="s">
        <v>236</v>
      </c>
      <c r="G108" s="68" t="s">
        <v>185</v>
      </c>
      <c r="H108" s="68" t="s">
        <v>195</v>
      </c>
      <c r="I108" s="68" t="s">
        <v>17</v>
      </c>
      <c r="J108" s="68" t="s">
        <v>17</v>
      </c>
      <c r="K108" s="70" t="s">
        <v>196</v>
      </c>
      <c r="L108" s="71">
        <v>1</v>
      </c>
      <c r="M108" s="71">
        <v>1</v>
      </c>
    </row>
    <row r="109" spans="1:13" ht="12.75">
      <c r="A109" s="72"/>
      <c r="B109" s="68" t="s">
        <v>190</v>
      </c>
      <c r="C109" s="69" t="s">
        <v>206</v>
      </c>
      <c r="D109" s="68" t="s">
        <v>192</v>
      </c>
      <c r="E109" s="69" t="s">
        <v>237</v>
      </c>
      <c r="F109" s="68" t="s">
        <v>239</v>
      </c>
      <c r="G109" s="68" t="s">
        <v>177</v>
      </c>
      <c r="H109" s="68" t="s">
        <v>187</v>
      </c>
      <c r="I109" s="68" t="s">
        <v>17</v>
      </c>
      <c r="J109" s="68" t="s">
        <v>17</v>
      </c>
      <c r="K109" s="70" t="s">
        <v>179</v>
      </c>
      <c r="L109" s="71">
        <v>2</v>
      </c>
      <c r="M109" s="71">
        <v>1</v>
      </c>
    </row>
    <row r="110" spans="1:13" ht="12.75">
      <c r="A110" s="72"/>
      <c r="B110" s="152" t="s">
        <v>197</v>
      </c>
      <c r="C110" s="69" t="s">
        <v>210</v>
      </c>
      <c r="D110" s="152" t="s">
        <v>197</v>
      </c>
      <c r="E110" s="69" t="s">
        <v>227</v>
      </c>
      <c r="F110" s="154" t="s">
        <v>199</v>
      </c>
      <c r="G110" s="154" t="s">
        <v>177</v>
      </c>
      <c r="H110" s="154" t="s">
        <v>199</v>
      </c>
      <c r="I110" s="154" t="s">
        <v>194</v>
      </c>
      <c r="J110" s="154" t="s">
        <v>17</v>
      </c>
      <c r="K110" s="156" t="s">
        <v>189</v>
      </c>
      <c r="L110" s="155">
        <v>2</v>
      </c>
      <c r="M110" s="155">
        <v>2</v>
      </c>
    </row>
    <row r="111" spans="1:13" ht="12.75">
      <c r="A111" s="72"/>
      <c r="B111" s="153"/>
      <c r="C111" s="69" t="s">
        <v>213</v>
      </c>
      <c r="D111" s="153"/>
      <c r="E111" s="69" t="s">
        <v>234</v>
      </c>
      <c r="F111" s="154"/>
      <c r="G111" s="154"/>
      <c r="H111" s="154"/>
      <c r="I111" s="154"/>
      <c r="J111" s="154"/>
      <c r="K111" s="156"/>
      <c r="L111" s="155"/>
      <c r="M111" s="155"/>
    </row>
    <row r="112" spans="1:13" ht="12.75">
      <c r="A112" s="72"/>
      <c r="B112" s="68" t="s">
        <v>172</v>
      </c>
      <c r="C112" s="69" t="s">
        <v>210</v>
      </c>
      <c r="D112" s="68" t="s">
        <v>183</v>
      </c>
      <c r="E112" s="69" t="s">
        <v>227</v>
      </c>
      <c r="F112" s="68" t="s">
        <v>248</v>
      </c>
      <c r="G112" s="68" t="s">
        <v>195</v>
      </c>
      <c r="H112" s="68" t="s">
        <v>198</v>
      </c>
      <c r="I112" s="68" t="s">
        <v>195</v>
      </c>
      <c r="J112" s="68" t="s">
        <v>17</v>
      </c>
      <c r="K112" s="70" t="s">
        <v>189</v>
      </c>
      <c r="L112" s="71">
        <v>2</v>
      </c>
      <c r="M112" s="71">
        <v>3</v>
      </c>
    </row>
    <row r="113" spans="1:13" ht="12.75">
      <c r="A113" s="72"/>
      <c r="B113" s="68" t="s">
        <v>190</v>
      </c>
      <c r="C113" s="69" t="s">
        <v>206</v>
      </c>
      <c r="D113" s="68" t="s">
        <v>174</v>
      </c>
      <c r="E113" s="69" t="s">
        <v>234</v>
      </c>
      <c r="F113" s="68" t="s">
        <v>198</v>
      </c>
      <c r="G113" s="68" t="s">
        <v>199</v>
      </c>
      <c r="H113" s="68" t="s">
        <v>200</v>
      </c>
      <c r="I113" s="68" t="s">
        <v>188</v>
      </c>
      <c r="J113" s="68" t="s">
        <v>17</v>
      </c>
      <c r="K113" s="70" t="s">
        <v>189</v>
      </c>
      <c r="L113" s="71">
        <v>2</v>
      </c>
      <c r="M113" s="71">
        <v>4</v>
      </c>
    </row>
    <row r="114" spans="1:13" ht="12.75">
      <c r="A114" s="73"/>
      <c r="B114" s="74"/>
      <c r="C114" s="75"/>
      <c r="D114" s="74"/>
      <c r="E114" s="75"/>
      <c r="F114" s="74"/>
      <c r="G114" s="74"/>
      <c r="H114" s="74"/>
      <c r="I114" s="74"/>
      <c r="J114" s="76"/>
      <c r="K114" s="77"/>
      <c r="L114" s="78"/>
      <c r="M114" s="78"/>
    </row>
    <row r="115" spans="1:13" ht="15">
      <c r="A115" s="62" t="s">
        <v>257</v>
      </c>
      <c r="B115" s="63">
        <v>4</v>
      </c>
      <c r="C115" s="64" t="s">
        <v>9</v>
      </c>
      <c r="D115" s="63">
        <v>1</v>
      </c>
      <c r="E115" s="64" t="s">
        <v>16</v>
      </c>
      <c r="F115" s="65" t="s">
        <v>164</v>
      </c>
      <c r="G115" s="65" t="s">
        <v>165</v>
      </c>
      <c r="H115" s="65" t="s">
        <v>166</v>
      </c>
      <c r="I115" s="65" t="s">
        <v>167</v>
      </c>
      <c r="J115" s="65" t="s">
        <v>168</v>
      </c>
      <c r="K115" s="66" t="s">
        <v>169</v>
      </c>
      <c r="L115" s="148" t="s">
        <v>170</v>
      </c>
      <c r="M115" s="148"/>
    </row>
    <row r="116" spans="1:13" ht="12.75">
      <c r="A116" s="67" t="s">
        <v>258</v>
      </c>
      <c r="B116" s="68" t="s">
        <v>172</v>
      </c>
      <c r="C116" s="69" t="s">
        <v>175</v>
      </c>
      <c r="D116" s="68" t="s">
        <v>174</v>
      </c>
      <c r="E116" s="69" t="s">
        <v>228</v>
      </c>
      <c r="F116" s="68" t="s">
        <v>186</v>
      </c>
      <c r="G116" s="68" t="s">
        <v>198</v>
      </c>
      <c r="H116" s="68" t="s">
        <v>212</v>
      </c>
      <c r="I116" s="68" t="s">
        <v>17</v>
      </c>
      <c r="J116" s="68" t="s">
        <v>17</v>
      </c>
      <c r="K116" s="70" t="s">
        <v>196</v>
      </c>
      <c r="L116" s="71">
        <v>0</v>
      </c>
      <c r="M116" s="71">
        <v>1</v>
      </c>
    </row>
    <row r="117" spans="1:13" ht="12.75">
      <c r="A117" s="67" t="s">
        <v>209</v>
      </c>
      <c r="B117" s="68" t="s">
        <v>181</v>
      </c>
      <c r="C117" s="69" t="s">
        <v>184</v>
      </c>
      <c r="D117" s="68" t="s">
        <v>183</v>
      </c>
      <c r="E117" s="69" t="s">
        <v>235</v>
      </c>
      <c r="F117" s="68" t="s">
        <v>201</v>
      </c>
      <c r="G117" s="68" t="s">
        <v>178</v>
      </c>
      <c r="H117" s="68" t="s">
        <v>208</v>
      </c>
      <c r="I117" s="68" t="s">
        <v>17</v>
      </c>
      <c r="J117" s="68" t="s">
        <v>17</v>
      </c>
      <c r="K117" s="70" t="s">
        <v>179</v>
      </c>
      <c r="L117" s="71">
        <v>1</v>
      </c>
      <c r="M117" s="71">
        <v>1</v>
      </c>
    </row>
    <row r="118" spans="1:13" ht="12.75">
      <c r="A118" s="72"/>
      <c r="B118" s="68" t="s">
        <v>190</v>
      </c>
      <c r="C118" s="69" t="s">
        <v>193</v>
      </c>
      <c r="D118" s="68" t="s">
        <v>192</v>
      </c>
      <c r="E118" s="69" t="s">
        <v>233</v>
      </c>
      <c r="F118" s="68" t="s">
        <v>177</v>
      </c>
      <c r="G118" s="68" t="s">
        <v>178</v>
      </c>
      <c r="H118" s="68" t="s">
        <v>187</v>
      </c>
      <c r="I118" s="68" t="s">
        <v>17</v>
      </c>
      <c r="J118" s="68" t="s">
        <v>17</v>
      </c>
      <c r="K118" s="70" t="s">
        <v>179</v>
      </c>
      <c r="L118" s="71">
        <v>2</v>
      </c>
      <c r="M118" s="71">
        <v>1</v>
      </c>
    </row>
    <row r="119" spans="1:13" ht="12.75">
      <c r="A119" s="72"/>
      <c r="B119" s="152" t="s">
        <v>197</v>
      </c>
      <c r="C119" s="69" t="s">
        <v>184</v>
      </c>
      <c r="D119" s="152" t="s">
        <v>197</v>
      </c>
      <c r="E119" s="69" t="s">
        <v>235</v>
      </c>
      <c r="F119" s="154" t="s">
        <v>176</v>
      </c>
      <c r="G119" s="154" t="s">
        <v>200</v>
      </c>
      <c r="H119" s="154" t="s">
        <v>200</v>
      </c>
      <c r="I119" s="154" t="s">
        <v>17</v>
      </c>
      <c r="J119" s="154" t="s">
        <v>17</v>
      </c>
      <c r="K119" s="156" t="s">
        <v>179</v>
      </c>
      <c r="L119" s="155">
        <v>3</v>
      </c>
      <c r="M119" s="155">
        <v>1</v>
      </c>
    </row>
    <row r="120" spans="1:13" ht="12.75">
      <c r="A120" s="72"/>
      <c r="B120" s="153"/>
      <c r="C120" s="69" t="s">
        <v>175</v>
      </c>
      <c r="D120" s="153"/>
      <c r="E120" s="69" t="s">
        <v>228</v>
      </c>
      <c r="F120" s="154"/>
      <c r="G120" s="154"/>
      <c r="H120" s="154"/>
      <c r="I120" s="154"/>
      <c r="J120" s="154"/>
      <c r="K120" s="156"/>
      <c r="L120" s="155"/>
      <c r="M120" s="155"/>
    </row>
    <row r="121" spans="1:13" ht="12.75">
      <c r="A121" s="72"/>
      <c r="B121" s="68" t="s">
        <v>172</v>
      </c>
      <c r="C121" s="69" t="s">
        <v>175</v>
      </c>
      <c r="D121" s="68" t="s">
        <v>183</v>
      </c>
      <c r="E121" s="69" t="s">
        <v>235</v>
      </c>
      <c r="F121" s="68" t="s">
        <v>229</v>
      </c>
      <c r="G121" s="68" t="s">
        <v>186</v>
      </c>
      <c r="H121" s="68" t="s">
        <v>201</v>
      </c>
      <c r="I121" s="68" t="s">
        <v>201</v>
      </c>
      <c r="J121" s="68" t="s">
        <v>17</v>
      </c>
      <c r="K121" s="70" t="s">
        <v>230</v>
      </c>
      <c r="L121" s="71">
        <v>4</v>
      </c>
      <c r="M121" s="71">
        <v>1</v>
      </c>
    </row>
    <row r="122" spans="1:13" ht="12.75">
      <c r="A122" s="73"/>
      <c r="B122" s="74"/>
      <c r="C122" s="75"/>
      <c r="D122" s="74"/>
      <c r="E122" s="75"/>
      <c r="F122" s="74"/>
      <c r="G122" s="74"/>
      <c r="H122" s="74"/>
      <c r="I122" s="74"/>
      <c r="J122" s="76"/>
      <c r="K122" s="77"/>
      <c r="L122" s="78"/>
      <c r="M122" s="78"/>
    </row>
    <row r="123" spans="1:13" ht="15">
      <c r="A123" s="62" t="s">
        <v>259</v>
      </c>
      <c r="B123" s="63">
        <v>0</v>
      </c>
      <c r="C123" s="64" t="s">
        <v>134</v>
      </c>
      <c r="D123" s="63">
        <v>4</v>
      </c>
      <c r="E123" s="64" t="s">
        <v>205</v>
      </c>
      <c r="F123" s="65" t="s">
        <v>164</v>
      </c>
      <c r="G123" s="65" t="s">
        <v>165</v>
      </c>
      <c r="H123" s="65" t="s">
        <v>166</v>
      </c>
      <c r="I123" s="65" t="s">
        <v>167</v>
      </c>
      <c r="J123" s="65" t="s">
        <v>168</v>
      </c>
      <c r="K123" s="66" t="s">
        <v>169</v>
      </c>
      <c r="L123" s="148" t="s">
        <v>170</v>
      </c>
      <c r="M123" s="148"/>
    </row>
    <row r="124" spans="1:13" ht="12.75">
      <c r="A124" s="67" t="s">
        <v>258</v>
      </c>
      <c r="B124" s="68" t="s">
        <v>172</v>
      </c>
      <c r="C124" s="69" t="s">
        <v>223</v>
      </c>
      <c r="D124" s="68" t="s">
        <v>174</v>
      </c>
      <c r="E124" s="69" t="s">
        <v>207</v>
      </c>
      <c r="F124" s="68" t="s">
        <v>200</v>
      </c>
      <c r="G124" s="68" t="s">
        <v>185</v>
      </c>
      <c r="H124" s="68" t="s">
        <v>236</v>
      </c>
      <c r="I124" s="68" t="s">
        <v>185</v>
      </c>
      <c r="J124" s="68" t="s">
        <v>17</v>
      </c>
      <c r="K124" s="70" t="s">
        <v>189</v>
      </c>
      <c r="L124" s="71">
        <v>0</v>
      </c>
      <c r="M124" s="71">
        <v>1</v>
      </c>
    </row>
    <row r="125" spans="1:13" ht="12.75">
      <c r="A125" s="67" t="s">
        <v>180</v>
      </c>
      <c r="B125" s="68" t="s">
        <v>181</v>
      </c>
      <c r="C125" s="69" t="s">
        <v>218</v>
      </c>
      <c r="D125" s="68" t="s">
        <v>183</v>
      </c>
      <c r="E125" s="69" t="s">
        <v>211</v>
      </c>
      <c r="F125" s="68" t="s">
        <v>260</v>
      </c>
      <c r="G125" s="68" t="s">
        <v>260</v>
      </c>
      <c r="H125" s="68" t="s">
        <v>260</v>
      </c>
      <c r="I125" s="68" t="s">
        <v>17</v>
      </c>
      <c r="J125" s="68" t="s">
        <v>17</v>
      </c>
      <c r="K125" s="70"/>
      <c r="L125" s="71">
        <v>0</v>
      </c>
      <c r="M125" s="71">
        <v>2</v>
      </c>
    </row>
    <row r="126" spans="1:13" ht="12.75">
      <c r="A126" s="72"/>
      <c r="B126" s="68" t="s">
        <v>190</v>
      </c>
      <c r="C126" s="69" t="s">
        <v>221</v>
      </c>
      <c r="D126" s="68" t="s">
        <v>192</v>
      </c>
      <c r="E126" s="69" t="s">
        <v>214</v>
      </c>
      <c r="F126" s="68" t="s">
        <v>194</v>
      </c>
      <c r="G126" s="68" t="s">
        <v>198</v>
      </c>
      <c r="H126" s="68" t="s">
        <v>185</v>
      </c>
      <c r="I126" s="68" t="s">
        <v>17</v>
      </c>
      <c r="J126" s="68" t="s">
        <v>17</v>
      </c>
      <c r="K126" s="70" t="s">
        <v>196</v>
      </c>
      <c r="L126" s="71">
        <v>0</v>
      </c>
      <c r="M126" s="71">
        <v>3</v>
      </c>
    </row>
    <row r="127" spans="1:13" ht="12.75">
      <c r="A127" s="72"/>
      <c r="B127" s="152" t="s">
        <v>197</v>
      </c>
      <c r="C127" s="69" t="s">
        <v>223</v>
      </c>
      <c r="D127" s="152" t="s">
        <v>197</v>
      </c>
      <c r="E127" s="69" t="s">
        <v>207</v>
      </c>
      <c r="F127" s="154" t="s">
        <v>188</v>
      </c>
      <c r="G127" s="154" t="s">
        <v>195</v>
      </c>
      <c r="H127" s="154" t="s">
        <v>199</v>
      </c>
      <c r="I127" s="154" t="s">
        <v>17</v>
      </c>
      <c r="J127" s="154" t="s">
        <v>17</v>
      </c>
      <c r="K127" s="156" t="s">
        <v>196</v>
      </c>
      <c r="L127" s="155">
        <v>0</v>
      </c>
      <c r="M127" s="155">
        <v>4</v>
      </c>
    </row>
    <row r="128" spans="1:13" ht="12.75">
      <c r="A128" s="72"/>
      <c r="B128" s="153"/>
      <c r="C128" s="69" t="s">
        <v>221</v>
      </c>
      <c r="D128" s="153"/>
      <c r="E128" s="69" t="s">
        <v>211</v>
      </c>
      <c r="F128" s="154"/>
      <c r="G128" s="154"/>
      <c r="H128" s="154"/>
      <c r="I128" s="154"/>
      <c r="J128" s="154"/>
      <c r="K128" s="156"/>
      <c r="L128" s="155"/>
      <c r="M128" s="155"/>
    </row>
    <row r="129" spans="1:13" ht="12.75">
      <c r="A129" s="73"/>
      <c r="B129" s="74"/>
      <c r="C129" s="75"/>
      <c r="D129" s="74"/>
      <c r="E129" s="75"/>
      <c r="F129" s="74"/>
      <c r="G129" s="74"/>
      <c r="H129" s="74"/>
      <c r="I129" s="74"/>
      <c r="J129" s="76"/>
      <c r="K129" s="77"/>
      <c r="L129" s="78"/>
      <c r="M129" s="78"/>
    </row>
    <row r="130" spans="1:13" ht="15">
      <c r="A130" s="62" t="s">
        <v>261</v>
      </c>
      <c r="B130" s="63">
        <v>2</v>
      </c>
      <c r="C130" s="64" t="s">
        <v>14</v>
      </c>
      <c r="D130" s="63">
        <v>4</v>
      </c>
      <c r="E130" s="64" t="s">
        <v>11</v>
      </c>
      <c r="F130" s="65" t="s">
        <v>164</v>
      </c>
      <c r="G130" s="65" t="s">
        <v>165</v>
      </c>
      <c r="H130" s="65" t="s">
        <v>166</v>
      </c>
      <c r="I130" s="65" t="s">
        <v>167</v>
      </c>
      <c r="J130" s="65" t="s">
        <v>168</v>
      </c>
      <c r="K130" s="66" t="s">
        <v>169</v>
      </c>
      <c r="L130" s="148" t="s">
        <v>170</v>
      </c>
      <c r="M130" s="148"/>
    </row>
    <row r="131" spans="1:13" ht="12.75">
      <c r="A131" s="67" t="s">
        <v>258</v>
      </c>
      <c r="B131" s="68" t="s">
        <v>172</v>
      </c>
      <c r="C131" s="69" t="s">
        <v>222</v>
      </c>
      <c r="D131" s="68" t="s">
        <v>174</v>
      </c>
      <c r="E131" s="69" t="s">
        <v>206</v>
      </c>
      <c r="F131" s="68" t="s">
        <v>188</v>
      </c>
      <c r="G131" s="68" t="s">
        <v>194</v>
      </c>
      <c r="H131" s="68" t="s">
        <v>195</v>
      </c>
      <c r="I131" s="68" t="s">
        <v>17</v>
      </c>
      <c r="J131" s="68" t="s">
        <v>17</v>
      </c>
      <c r="K131" s="70" t="s">
        <v>196</v>
      </c>
      <c r="L131" s="71">
        <v>0</v>
      </c>
      <c r="M131" s="71">
        <v>1</v>
      </c>
    </row>
    <row r="132" spans="1:13" ht="12.75">
      <c r="A132" s="67" t="s">
        <v>231</v>
      </c>
      <c r="B132" s="68" t="s">
        <v>181</v>
      </c>
      <c r="C132" s="69" t="s">
        <v>262</v>
      </c>
      <c r="D132" s="68" t="s">
        <v>183</v>
      </c>
      <c r="E132" s="69" t="s">
        <v>210</v>
      </c>
      <c r="F132" s="68" t="s">
        <v>236</v>
      </c>
      <c r="G132" s="68" t="s">
        <v>185</v>
      </c>
      <c r="H132" s="68" t="s">
        <v>236</v>
      </c>
      <c r="I132" s="68" t="s">
        <v>17</v>
      </c>
      <c r="J132" s="68" t="s">
        <v>17</v>
      </c>
      <c r="K132" s="70" t="s">
        <v>196</v>
      </c>
      <c r="L132" s="71">
        <v>0</v>
      </c>
      <c r="M132" s="71">
        <v>2</v>
      </c>
    </row>
    <row r="133" spans="1:13" ht="12.75">
      <c r="A133" s="72"/>
      <c r="B133" s="68" t="s">
        <v>190</v>
      </c>
      <c r="C133" s="69" t="s">
        <v>224</v>
      </c>
      <c r="D133" s="68" t="s">
        <v>192</v>
      </c>
      <c r="E133" s="69" t="s">
        <v>213</v>
      </c>
      <c r="F133" s="68" t="s">
        <v>194</v>
      </c>
      <c r="G133" s="68" t="s">
        <v>186</v>
      </c>
      <c r="H133" s="68" t="s">
        <v>236</v>
      </c>
      <c r="I133" s="68" t="s">
        <v>17</v>
      </c>
      <c r="J133" s="68" t="s">
        <v>17</v>
      </c>
      <c r="K133" s="70" t="s">
        <v>196</v>
      </c>
      <c r="L133" s="71">
        <v>0</v>
      </c>
      <c r="M133" s="71">
        <v>3</v>
      </c>
    </row>
    <row r="134" spans="1:13" ht="12.75">
      <c r="A134" s="72"/>
      <c r="B134" s="152" t="s">
        <v>197</v>
      </c>
      <c r="C134" s="69" t="s">
        <v>222</v>
      </c>
      <c r="D134" s="152" t="s">
        <v>197</v>
      </c>
      <c r="E134" s="69" t="s">
        <v>210</v>
      </c>
      <c r="F134" s="154" t="s">
        <v>187</v>
      </c>
      <c r="G134" s="154" t="s">
        <v>186</v>
      </c>
      <c r="H134" s="154" t="s">
        <v>187</v>
      </c>
      <c r="I134" s="154" t="s">
        <v>194</v>
      </c>
      <c r="J134" s="154" t="s">
        <v>225</v>
      </c>
      <c r="K134" s="156" t="s">
        <v>202</v>
      </c>
      <c r="L134" s="155">
        <v>1</v>
      </c>
      <c r="M134" s="155">
        <v>3</v>
      </c>
    </row>
    <row r="135" spans="1:13" ht="12.75">
      <c r="A135" s="72"/>
      <c r="B135" s="153"/>
      <c r="C135" s="69" t="s">
        <v>224</v>
      </c>
      <c r="D135" s="153"/>
      <c r="E135" s="69" t="s">
        <v>213</v>
      </c>
      <c r="F135" s="154"/>
      <c r="G135" s="154"/>
      <c r="H135" s="154"/>
      <c r="I135" s="154"/>
      <c r="J135" s="154"/>
      <c r="K135" s="156"/>
      <c r="L135" s="155"/>
      <c r="M135" s="155"/>
    </row>
    <row r="136" spans="1:13" ht="12.75">
      <c r="A136" s="72"/>
      <c r="B136" s="68" t="s">
        <v>172</v>
      </c>
      <c r="C136" s="69" t="s">
        <v>222</v>
      </c>
      <c r="D136" s="68" t="s">
        <v>183</v>
      </c>
      <c r="E136" s="69" t="s">
        <v>210</v>
      </c>
      <c r="F136" s="68" t="s">
        <v>185</v>
      </c>
      <c r="G136" s="68" t="s">
        <v>200</v>
      </c>
      <c r="H136" s="68" t="s">
        <v>229</v>
      </c>
      <c r="I136" s="68" t="s">
        <v>229</v>
      </c>
      <c r="J136" s="68" t="s">
        <v>17</v>
      </c>
      <c r="K136" s="70" t="s">
        <v>230</v>
      </c>
      <c r="L136" s="71">
        <v>2</v>
      </c>
      <c r="M136" s="71">
        <v>3</v>
      </c>
    </row>
    <row r="137" spans="1:13" ht="12.75">
      <c r="A137" s="72"/>
      <c r="B137" s="68" t="s">
        <v>190</v>
      </c>
      <c r="C137" s="69" t="s">
        <v>224</v>
      </c>
      <c r="D137" s="68" t="s">
        <v>174</v>
      </c>
      <c r="E137" s="69" t="s">
        <v>206</v>
      </c>
      <c r="F137" s="68" t="s">
        <v>194</v>
      </c>
      <c r="G137" s="68" t="s">
        <v>185</v>
      </c>
      <c r="H137" s="68" t="s">
        <v>236</v>
      </c>
      <c r="I137" s="68" t="s">
        <v>17</v>
      </c>
      <c r="J137" s="68" t="s">
        <v>17</v>
      </c>
      <c r="K137" s="70" t="s">
        <v>196</v>
      </c>
      <c r="L137" s="71">
        <v>2</v>
      </c>
      <c r="M137" s="71">
        <v>4</v>
      </c>
    </row>
    <row r="138" spans="1:13" ht="12.75">
      <c r="A138" s="73"/>
      <c r="B138" s="74"/>
      <c r="C138" s="75"/>
      <c r="D138" s="74"/>
      <c r="E138" s="75"/>
      <c r="F138" s="74"/>
      <c r="G138" s="74"/>
      <c r="H138" s="74"/>
      <c r="I138" s="74"/>
      <c r="J138" s="76"/>
      <c r="K138" s="77"/>
      <c r="L138" s="78"/>
      <c r="M138" s="78"/>
    </row>
    <row r="139" spans="1:13" ht="15">
      <c r="A139" s="62" t="s">
        <v>263</v>
      </c>
      <c r="B139" s="63">
        <v>1</v>
      </c>
      <c r="C139" s="64" t="s">
        <v>10</v>
      </c>
      <c r="D139" s="63">
        <v>4</v>
      </c>
      <c r="E139" s="64" t="s">
        <v>12</v>
      </c>
      <c r="F139" s="65" t="s">
        <v>164</v>
      </c>
      <c r="G139" s="65" t="s">
        <v>165</v>
      </c>
      <c r="H139" s="65" t="s">
        <v>166</v>
      </c>
      <c r="I139" s="65" t="s">
        <v>167</v>
      </c>
      <c r="J139" s="65" t="s">
        <v>168</v>
      </c>
      <c r="K139" s="66" t="s">
        <v>169</v>
      </c>
      <c r="L139" s="148" t="s">
        <v>170</v>
      </c>
      <c r="M139" s="148"/>
    </row>
    <row r="140" spans="1:13" ht="12.75">
      <c r="A140" s="67" t="s">
        <v>258</v>
      </c>
      <c r="B140" s="68" t="s">
        <v>172</v>
      </c>
      <c r="C140" s="69" t="s">
        <v>173</v>
      </c>
      <c r="D140" s="68" t="s">
        <v>174</v>
      </c>
      <c r="E140" s="69" t="s">
        <v>227</v>
      </c>
      <c r="F140" s="68" t="s">
        <v>195</v>
      </c>
      <c r="G140" s="68" t="s">
        <v>264</v>
      </c>
      <c r="H140" s="68" t="s">
        <v>264</v>
      </c>
      <c r="I140" s="68" t="s">
        <v>17</v>
      </c>
      <c r="J140" s="68" t="s">
        <v>17</v>
      </c>
      <c r="K140" s="70" t="s">
        <v>196</v>
      </c>
      <c r="L140" s="71">
        <v>0</v>
      </c>
      <c r="M140" s="71">
        <v>1</v>
      </c>
    </row>
    <row r="141" spans="1:13" ht="12.75">
      <c r="A141" s="67" t="s">
        <v>220</v>
      </c>
      <c r="B141" s="68" t="s">
        <v>181</v>
      </c>
      <c r="C141" s="69" t="s">
        <v>182</v>
      </c>
      <c r="D141" s="68" t="s">
        <v>183</v>
      </c>
      <c r="E141" s="69" t="s">
        <v>234</v>
      </c>
      <c r="F141" s="68" t="s">
        <v>188</v>
      </c>
      <c r="G141" s="68" t="s">
        <v>177</v>
      </c>
      <c r="H141" s="68" t="s">
        <v>201</v>
      </c>
      <c r="I141" s="68" t="s">
        <v>178</v>
      </c>
      <c r="J141" s="68" t="s">
        <v>17</v>
      </c>
      <c r="K141" s="70" t="s">
        <v>230</v>
      </c>
      <c r="L141" s="71">
        <v>1</v>
      </c>
      <c r="M141" s="71">
        <v>1</v>
      </c>
    </row>
    <row r="142" spans="1:13" ht="12.75">
      <c r="A142" s="72"/>
      <c r="B142" s="68" t="s">
        <v>190</v>
      </c>
      <c r="C142" s="69" t="s">
        <v>255</v>
      </c>
      <c r="D142" s="68" t="s">
        <v>192</v>
      </c>
      <c r="E142" s="69" t="s">
        <v>237</v>
      </c>
      <c r="F142" s="68" t="s">
        <v>188</v>
      </c>
      <c r="G142" s="68" t="s">
        <v>188</v>
      </c>
      <c r="H142" s="68" t="s">
        <v>229</v>
      </c>
      <c r="I142" s="68" t="s">
        <v>188</v>
      </c>
      <c r="J142" s="68" t="s">
        <v>17</v>
      </c>
      <c r="K142" s="70" t="s">
        <v>189</v>
      </c>
      <c r="L142" s="71">
        <v>1</v>
      </c>
      <c r="M142" s="71">
        <v>2</v>
      </c>
    </row>
    <row r="143" spans="1:13" ht="12.75">
      <c r="A143" s="72"/>
      <c r="B143" s="152" t="s">
        <v>197</v>
      </c>
      <c r="C143" s="69" t="s">
        <v>173</v>
      </c>
      <c r="D143" s="152" t="s">
        <v>197</v>
      </c>
      <c r="E143" s="69" t="s">
        <v>234</v>
      </c>
      <c r="F143" s="154" t="s">
        <v>238</v>
      </c>
      <c r="G143" s="154" t="s">
        <v>236</v>
      </c>
      <c r="H143" s="154" t="s">
        <v>195</v>
      </c>
      <c r="I143" s="154" t="s">
        <v>17</v>
      </c>
      <c r="J143" s="154" t="s">
        <v>17</v>
      </c>
      <c r="K143" s="156" t="s">
        <v>196</v>
      </c>
      <c r="L143" s="155">
        <v>1</v>
      </c>
      <c r="M143" s="155">
        <v>3</v>
      </c>
    </row>
    <row r="144" spans="1:13" ht="12.75">
      <c r="A144" s="72"/>
      <c r="B144" s="153"/>
      <c r="C144" s="69" t="s">
        <v>182</v>
      </c>
      <c r="D144" s="153"/>
      <c r="E144" s="69" t="s">
        <v>227</v>
      </c>
      <c r="F144" s="154"/>
      <c r="G144" s="154"/>
      <c r="H144" s="154"/>
      <c r="I144" s="154"/>
      <c r="J144" s="154"/>
      <c r="K144" s="156"/>
      <c r="L144" s="155"/>
      <c r="M144" s="155"/>
    </row>
    <row r="145" spans="1:13" ht="12.75">
      <c r="A145" s="72"/>
      <c r="B145" s="68" t="s">
        <v>172</v>
      </c>
      <c r="C145" s="69" t="s">
        <v>173</v>
      </c>
      <c r="D145" s="68" t="s">
        <v>183</v>
      </c>
      <c r="E145" s="69" t="s">
        <v>234</v>
      </c>
      <c r="F145" s="68" t="s">
        <v>186</v>
      </c>
      <c r="G145" s="68" t="s">
        <v>195</v>
      </c>
      <c r="H145" s="68" t="s">
        <v>238</v>
      </c>
      <c r="I145" s="68" t="s">
        <v>17</v>
      </c>
      <c r="J145" s="68" t="s">
        <v>17</v>
      </c>
      <c r="K145" s="70" t="s">
        <v>196</v>
      </c>
      <c r="L145" s="71">
        <v>1</v>
      </c>
      <c r="M145" s="71">
        <v>4</v>
      </c>
    </row>
  </sheetData>
  <sheetProtection/>
  <mergeCells count="181">
    <mergeCell ref="I143:I144"/>
    <mergeCell ref="J143:J144"/>
    <mergeCell ref="K143:K144"/>
    <mergeCell ref="L143:L144"/>
    <mergeCell ref="B143:B144"/>
    <mergeCell ref="D143:D144"/>
    <mergeCell ref="F143:F144"/>
    <mergeCell ref="G143:G144"/>
    <mergeCell ref="M143:M144"/>
    <mergeCell ref="J134:J135"/>
    <mergeCell ref="K134:K135"/>
    <mergeCell ref="L134:L135"/>
    <mergeCell ref="M134:M135"/>
    <mergeCell ref="L139:M139"/>
    <mergeCell ref="I134:I135"/>
    <mergeCell ref="I127:I128"/>
    <mergeCell ref="J127:J128"/>
    <mergeCell ref="K127:K128"/>
    <mergeCell ref="H143:H144"/>
    <mergeCell ref="B134:B135"/>
    <mergeCell ref="D134:D135"/>
    <mergeCell ref="F134:F135"/>
    <mergeCell ref="G134:G135"/>
    <mergeCell ref="H134:H135"/>
    <mergeCell ref="L127:L128"/>
    <mergeCell ref="M127:M128"/>
    <mergeCell ref="L130:M130"/>
    <mergeCell ref="B127:B128"/>
    <mergeCell ref="D127:D128"/>
    <mergeCell ref="F127:F128"/>
    <mergeCell ref="G127:G128"/>
    <mergeCell ref="L123:M123"/>
    <mergeCell ref="H127:H128"/>
    <mergeCell ref="B119:B120"/>
    <mergeCell ref="D119:D120"/>
    <mergeCell ref="F119:F120"/>
    <mergeCell ref="G119:G120"/>
    <mergeCell ref="H119:H120"/>
    <mergeCell ref="L119:L120"/>
    <mergeCell ref="I119:I120"/>
    <mergeCell ref="J119:J120"/>
    <mergeCell ref="K119:K120"/>
    <mergeCell ref="L115:M115"/>
    <mergeCell ref="M119:M120"/>
    <mergeCell ref="M100:M101"/>
    <mergeCell ref="L106:M106"/>
    <mergeCell ref="L100:L101"/>
    <mergeCell ref="K110:K111"/>
    <mergeCell ref="L110:L111"/>
    <mergeCell ref="M110:M111"/>
    <mergeCell ref="K100:K101"/>
    <mergeCell ref="B110:B111"/>
    <mergeCell ref="D110:D111"/>
    <mergeCell ref="F110:F111"/>
    <mergeCell ref="G110:G111"/>
    <mergeCell ref="J100:J101"/>
    <mergeCell ref="B100:B101"/>
    <mergeCell ref="D100:D101"/>
    <mergeCell ref="F100:F101"/>
    <mergeCell ref="L96:M96"/>
    <mergeCell ref="M82:M83"/>
    <mergeCell ref="G100:G101"/>
    <mergeCell ref="H110:H111"/>
    <mergeCell ref="I100:I101"/>
    <mergeCell ref="I110:I111"/>
    <mergeCell ref="K90:K91"/>
    <mergeCell ref="L90:L91"/>
    <mergeCell ref="J110:J111"/>
    <mergeCell ref="H100:H101"/>
    <mergeCell ref="B90:B91"/>
    <mergeCell ref="D90:D91"/>
    <mergeCell ref="F90:F91"/>
    <mergeCell ref="G90:G91"/>
    <mergeCell ref="L86:M86"/>
    <mergeCell ref="H90:H91"/>
    <mergeCell ref="M90:M91"/>
    <mergeCell ref="J90:J91"/>
    <mergeCell ref="I82:I83"/>
    <mergeCell ref="I90:I91"/>
    <mergeCell ref="H82:H83"/>
    <mergeCell ref="L82:L83"/>
    <mergeCell ref="K74:K75"/>
    <mergeCell ref="L74:L75"/>
    <mergeCell ref="H74:H75"/>
    <mergeCell ref="J82:J83"/>
    <mergeCell ref="K82:K83"/>
    <mergeCell ref="B82:B83"/>
    <mergeCell ref="D82:D83"/>
    <mergeCell ref="F82:F83"/>
    <mergeCell ref="G82:G83"/>
    <mergeCell ref="F74:F75"/>
    <mergeCell ref="G74:G75"/>
    <mergeCell ref="M74:M75"/>
    <mergeCell ref="J65:J66"/>
    <mergeCell ref="K65:K66"/>
    <mergeCell ref="L78:M78"/>
    <mergeCell ref="M65:M66"/>
    <mergeCell ref="L70:M70"/>
    <mergeCell ref="L65:L66"/>
    <mergeCell ref="I65:I66"/>
    <mergeCell ref="I74:I75"/>
    <mergeCell ref="J74:J75"/>
    <mergeCell ref="B65:B66"/>
    <mergeCell ref="D65:D66"/>
    <mergeCell ref="F65:F66"/>
    <mergeCell ref="G65:G66"/>
    <mergeCell ref="H65:H66"/>
    <mergeCell ref="B74:B75"/>
    <mergeCell ref="D74:D75"/>
    <mergeCell ref="L52:M52"/>
    <mergeCell ref="H56:H57"/>
    <mergeCell ref="I46:I47"/>
    <mergeCell ref="I56:I57"/>
    <mergeCell ref="K56:K57"/>
    <mergeCell ref="L56:L57"/>
    <mergeCell ref="M56:M57"/>
    <mergeCell ref="J46:J47"/>
    <mergeCell ref="K46:K47"/>
    <mergeCell ref="J56:J57"/>
    <mergeCell ref="B46:B47"/>
    <mergeCell ref="D46:D47"/>
    <mergeCell ref="F46:F47"/>
    <mergeCell ref="G46:G47"/>
    <mergeCell ref="L61:M61"/>
    <mergeCell ref="M46:M47"/>
    <mergeCell ref="B56:B57"/>
    <mergeCell ref="D56:D57"/>
    <mergeCell ref="F56:F57"/>
    <mergeCell ref="G56:G57"/>
    <mergeCell ref="L42:M42"/>
    <mergeCell ref="M28:M29"/>
    <mergeCell ref="L33:M33"/>
    <mergeCell ref="H46:H47"/>
    <mergeCell ref="L46:L47"/>
    <mergeCell ref="K37:K38"/>
    <mergeCell ref="L37:L38"/>
    <mergeCell ref="H37:H38"/>
    <mergeCell ref="L28:L29"/>
    <mergeCell ref="B37:B38"/>
    <mergeCell ref="D37:D38"/>
    <mergeCell ref="F37:F38"/>
    <mergeCell ref="G37:G38"/>
    <mergeCell ref="M37:M38"/>
    <mergeCell ref="J28:J29"/>
    <mergeCell ref="K28:K29"/>
    <mergeCell ref="I37:I38"/>
    <mergeCell ref="J37:J38"/>
    <mergeCell ref="B28:B29"/>
    <mergeCell ref="M11:M12"/>
    <mergeCell ref="L20:L21"/>
    <mergeCell ref="M20:M21"/>
    <mergeCell ref="L24:M24"/>
    <mergeCell ref="I11:I12"/>
    <mergeCell ref="K20:K21"/>
    <mergeCell ref="K11:K12"/>
    <mergeCell ref="L11:L12"/>
    <mergeCell ref="L16:M16"/>
    <mergeCell ref="D28:D29"/>
    <mergeCell ref="F28:F29"/>
    <mergeCell ref="G28:G29"/>
    <mergeCell ref="I28:I29"/>
    <mergeCell ref="H11:H12"/>
    <mergeCell ref="J11:J12"/>
    <mergeCell ref="H28:H29"/>
    <mergeCell ref="H20:H21"/>
    <mergeCell ref="I20:I21"/>
    <mergeCell ref="J20:J21"/>
    <mergeCell ref="B11:B12"/>
    <mergeCell ref="D11:D12"/>
    <mergeCell ref="F11:F12"/>
    <mergeCell ref="G11:G12"/>
    <mergeCell ref="B20:B21"/>
    <mergeCell ref="D20:D21"/>
    <mergeCell ref="F20:F21"/>
    <mergeCell ref="G20:G21"/>
    <mergeCell ref="A5:N5"/>
    <mergeCell ref="L7:M7"/>
    <mergeCell ref="A1:N1"/>
    <mergeCell ref="A2:N2"/>
    <mergeCell ref="A3:N3"/>
    <mergeCell ref="A4:N4"/>
  </mergeCells>
  <conditionalFormatting sqref="D15 D23 D32 D41 D51 D60 D69 D77 D85 D95 D105 D114 D122 D129 D138">
    <cfRule type="expression" priority="33" dxfId="5" stopIfTrue="1">
      <formula>Protokoll_1p!#REF!=3</formula>
    </cfRule>
  </conditionalFormatting>
  <conditionalFormatting sqref="D8:D10 D17:D19 D25:D27 D34:D36 B43:B45 D43:D45 D53:D55 D62:D64 D71:D73 D79:D81 B87:B89 D87:D89 B97:B99 D97:D99 D107:D109 D116:D118 D124:D126 D131:D133 B140:B142 D140:D142 B8:B10 B17:B19 B25:B27 B34:B36 B53:B55 B62:B64 B71:B73 B79:B81 B107:B109 B116:B118 B124:B126 B131:B133 B136:B138 D136:D137 B129 D121 B121:B122 B112:B114 D112:D113 D102:D104 B102:B105 B92:B95 D92:D94 D84 B84:B85 B76:B77 D76 B67:B69 D67:D68 D58:D59 B58:B60 B48:B51 D48:D50 B39:B41 D39:D40 D30:D31 B30:B32 B22:B23 D22 D13:D14 B13:B15 B145 D145">
    <cfRule type="expression" priority="34" dxfId="5" stopIfTrue="1">
      <formula>Protokoll_1p!#REF!=3</formula>
    </cfRule>
  </conditionalFormatting>
  <conditionalFormatting sqref="C7:C145 E7:E145">
    <cfRule type="cellIs" priority="35" dxfId="0" operator="equal" stopIfTrue="1">
      <formula>0</formula>
    </cfRule>
  </conditionalFormatting>
  <conditionalFormatting sqref="B134">
    <cfRule type="expression" priority="32" dxfId="5" stopIfTrue="1">
      <formula>Protokoll_1p!#REF!=3</formula>
    </cfRule>
  </conditionalFormatting>
  <conditionalFormatting sqref="D134">
    <cfRule type="expression" priority="31" dxfId="5" stopIfTrue="1">
      <formula>Protokoll_1p!#REF!=3</formula>
    </cfRule>
  </conditionalFormatting>
  <conditionalFormatting sqref="B127">
    <cfRule type="expression" priority="30" dxfId="5" stopIfTrue="1">
      <formula>Protokoll_1p!#REF!=3</formula>
    </cfRule>
  </conditionalFormatting>
  <conditionalFormatting sqref="D127">
    <cfRule type="expression" priority="29" dxfId="5" stopIfTrue="1">
      <formula>Protokoll_1p!#REF!=3</formula>
    </cfRule>
  </conditionalFormatting>
  <conditionalFormatting sqref="D119">
    <cfRule type="expression" priority="28" dxfId="5" stopIfTrue="1">
      <formula>Protokoll_1p!#REF!=3</formula>
    </cfRule>
  </conditionalFormatting>
  <conditionalFormatting sqref="B119">
    <cfRule type="expression" priority="27" dxfId="5" stopIfTrue="1">
      <formula>Protokoll_1p!#REF!=3</formula>
    </cfRule>
  </conditionalFormatting>
  <conditionalFormatting sqref="B110">
    <cfRule type="expression" priority="26" dxfId="5" stopIfTrue="1">
      <formula>Protokoll_1p!#REF!=3</formula>
    </cfRule>
  </conditionalFormatting>
  <conditionalFormatting sqref="D110">
    <cfRule type="expression" priority="25" dxfId="5" stopIfTrue="1">
      <formula>Protokoll_1p!#REF!=3</formula>
    </cfRule>
  </conditionalFormatting>
  <conditionalFormatting sqref="D100">
    <cfRule type="expression" priority="24" dxfId="5" stopIfTrue="1">
      <formula>Protokoll_1p!#REF!=3</formula>
    </cfRule>
  </conditionalFormatting>
  <conditionalFormatting sqref="B100">
    <cfRule type="expression" priority="23" dxfId="5" stopIfTrue="1">
      <formula>Protokoll_1p!#REF!=3</formula>
    </cfRule>
  </conditionalFormatting>
  <conditionalFormatting sqref="B90">
    <cfRule type="expression" priority="22" dxfId="5" stopIfTrue="1">
      <formula>Protokoll_1p!#REF!=3</formula>
    </cfRule>
  </conditionalFormatting>
  <conditionalFormatting sqref="D90">
    <cfRule type="expression" priority="21" dxfId="5" stopIfTrue="1">
      <formula>Protokoll_1p!#REF!=3</formula>
    </cfRule>
  </conditionalFormatting>
  <conditionalFormatting sqref="D82">
    <cfRule type="expression" priority="20" dxfId="5" stopIfTrue="1">
      <formula>Protokoll_1p!#REF!=3</formula>
    </cfRule>
  </conditionalFormatting>
  <conditionalFormatting sqref="B82">
    <cfRule type="expression" priority="19" dxfId="5" stopIfTrue="1">
      <formula>Protokoll_1p!#REF!=3</formula>
    </cfRule>
  </conditionalFormatting>
  <conditionalFormatting sqref="B74">
    <cfRule type="expression" priority="18" dxfId="5" stopIfTrue="1">
      <formula>Protokoll_1p!#REF!=3</formula>
    </cfRule>
  </conditionalFormatting>
  <conditionalFormatting sqref="D74">
    <cfRule type="expression" priority="17" dxfId="5" stopIfTrue="1">
      <formula>Protokoll_1p!#REF!=3</formula>
    </cfRule>
  </conditionalFormatting>
  <conditionalFormatting sqref="B65">
    <cfRule type="expression" priority="16" dxfId="5" stopIfTrue="1">
      <formula>Protokoll_1p!#REF!=3</formula>
    </cfRule>
  </conditionalFormatting>
  <conditionalFormatting sqref="D65">
    <cfRule type="expression" priority="15" dxfId="5" stopIfTrue="1">
      <formula>Protokoll_1p!#REF!=3</formula>
    </cfRule>
  </conditionalFormatting>
  <conditionalFormatting sqref="D56">
    <cfRule type="expression" priority="14" dxfId="5" stopIfTrue="1">
      <formula>Protokoll_1p!#REF!=3</formula>
    </cfRule>
  </conditionalFormatting>
  <conditionalFormatting sqref="B56">
    <cfRule type="expression" priority="13" dxfId="5" stopIfTrue="1">
      <formula>Protokoll_1p!#REF!=3</formula>
    </cfRule>
  </conditionalFormatting>
  <conditionalFormatting sqref="B46">
    <cfRule type="expression" priority="12" dxfId="5" stopIfTrue="1">
      <formula>Protokoll_1p!#REF!=3</formula>
    </cfRule>
  </conditionalFormatting>
  <conditionalFormatting sqref="D46">
    <cfRule type="expression" priority="11" dxfId="5" stopIfTrue="1">
      <formula>Protokoll_1p!#REF!=3</formula>
    </cfRule>
  </conditionalFormatting>
  <conditionalFormatting sqref="B37">
    <cfRule type="expression" priority="10" dxfId="5" stopIfTrue="1">
      <formula>Protokoll_1p!#REF!=3</formula>
    </cfRule>
  </conditionalFormatting>
  <conditionalFormatting sqref="D37">
    <cfRule type="expression" priority="9" dxfId="5" stopIfTrue="1">
      <formula>Protokoll_1p!#REF!=3</formula>
    </cfRule>
  </conditionalFormatting>
  <conditionalFormatting sqref="D28">
    <cfRule type="expression" priority="8" dxfId="5" stopIfTrue="1">
      <formula>Protokoll_1p!#REF!=3</formula>
    </cfRule>
  </conditionalFormatting>
  <conditionalFormatting sqref="B28">
    <cfRule type="expression" priority="7" dxfId="5" stopIfTrue="1">
      <formula>Protokoll_1p!#REF!=3</formula>
    </cfRule>
  </conditionalFormatting>
  <conditionalFormatting sqref="B20">
    <cfRule type="expression" priority="6" dxfId="5" stopIfTrue="1">
      <formula>Protokoll_1p!#REF!=3</formula>
    </cfRule>
  </conditionalFormatting>
  <conditionalFormatting sqref="D20">
    <cfRule type="expression" priority="5" dxfId="5" stopIfTrue="1">
      <formula>Protokoll_1p!#REF!=3</formula>
    </cfRule>
  </conditionalFormatting>
  <conditionalFormatting sqref="D11">
    <cfRule type="expression" priority="4" dxfId="5" stopIfTrue="1">
      <formula>Protokoll_1p!#REF!=3</formula>
    </cfRule>
  </conditionalFormatting>
  <conditionalFormatting sqref="B11">
    <cfRule type="expression" priority="3" dxfId="5" stopIfTrue="1">
      <formula>Protokoll_1p!#REF!=3</formula>
    </cfRule>
  </conditionalFormatting>
  <conditionalFormatting sqref="B143">
    <cfRule type="expression" priority="2" dxfId="5" stopIfTrue="1">
      <formula>Protokoll_1p!#REF!=3</formula>
    </cfRule>
  </conditionalFormatting>
  <conditionalFormatting sqref="D143">
    <cfRule type="expression" priority="1" dxfId="5" stopIfTrue="1">
      <formula>Protokoll_1p!#REF!=3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C46">
      <selection activeCell="Q33" sqref="Q33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</cols>
  <sheetData>
    <row r="1" spans="1:14" ht="18">
      <c r="A1" s="149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8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>
      <c r="A3" s="150" t="s">
        <v>265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5.75">
      <c r="A5" s="147" t="s">
        <v>266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3.75" customHeight="1"/>
    <row r="7" spans="1:13" ht="15">
      <c r="A7" s="62" t="s">
        <v>267</v>
      </c>
      <c r="B7" s="63">
        <v>4</v>
      </c>
      <c r="C7" s="64" t="s">
        <v>9</v>
      </c>
      <c r="D7" s="63">
        <v>1</v>
      </c>
      <c r="E7" s="64" t="s">
        <v>14</v>
      </c>
      <c r="F7" s="65" t="s">
        <v>164</v>
      </c>
      <c r="G7" s="65" t="s">
        <v>165</v>
      </c>
      <c r="H7" s="65" t="s">
        <v>166</v>
      </c>
      <c r="I7" s="65" t="s">
        <v>167</v>
      </c>
      <c r="J7" s="65" t="s">
        <v>168</v>
      </c>
      <c r="K7" s="66" t="s">
        <v>169</v>
      </c>
      <c r="L7" s="148" t="s">
        <v>170</v>
      </c>
      <c r="M7" s="148"/>
    </row>
    <row r="8" spans="1:13" ht="12.75">
      <c r="A8" s="67" t="s">
        <v>268</v>
      </c>
      <c r="B8" s="68" t="s">
        <v>172</v>
      </c>
      <c r="C8" s="69" t="s">
        <v>269</v>
      </c>
      <c r="D8" s="68" t="s">
        <v>174</v>
      </c>
      <c r="E8" s="69" t="s">
        <v>219</v>
      </c>
      <c r="F8" s="68" t="s">
        <v>188</v>
      </c>
      <c r="G8" s="68" t="s">
        <v>176</v>
      </c>
      <c r="H8" s="68" t="s">
        <v>201</v>
      </c>
      <c r="I8" s="68" t="s">
        <v>208</v>
      </c>
      <c r="J8" s="68" t="s">
        <v>17</v>
      </c>
      <c r="K8" s="70" t="s">
        <v>230</v>
      </c>
      <c r="L8" s="71">
        <v>1</v>
      </c>
      <c r="M8" s="71">
        <v>0</v>
      </c>
    </row>
    <row r="9" spans="1:13" ht="12.75">
      <c r="A9" s="67" t="s">
        <v>180</v>
      </c>
      <c r="B9" s="68" t="s">
        <v>181</v>
      </c>
      <c r="C9" s="69" t="s">
        <v>270</v>
      </c>
      <c r="D9" s="68" t="s">
        <v>183</v>
      </c>
      <c r="E9" s="69" t="s">
        <v>222</v>
      </c>
      <c r="F9" s="68" t="s">
        <v>238</v>
      </c>
      <c r="G9" s="68" t="s">
        <v>195</v>
      </c>
      <c r="H9" s="68" t="s">
        <v>198</v>
      </c>
      <c r="I9" s="68" t="s">
        <v>17</v>
      </c>
      <c r="J9" s="68" t="s">
        <v>17</v>
      </c>
      <c r="K9" s="70" t="s">
        <v>196</v>
      </c>
      <c r="L9" s="71">
        <v>1</v>
      </c>
      <c r="M9" s="71">
        <v>1</v>
      </c>
    </row>
    <row r="10" spans="1:13" ht="12.75">
      <c r="A10" s="72"/>
      <c r="B10" s="68" t="s">
        <v>190</v>
      </c>
      <c r="C10" s="69" t="s">
        <v>193</v>
      </c>
      <c r="D10" s="68" t="s">
        <v>192</v>
      </c>
      <c r="E10" s="69" t="s">
        <v>224</v>
      </c>
      <c r="F10" s="68" t="s">
        <v>229</v>
      </c>
      <c r="G10" s="68" t="s">
        <v>177</v>
      </c>
      <c r="H10" s="68" t="s">
        <v>177</v>
      </c>
      <c r="I10" s="68" t="s">
        <v>17</v>
      </c>
      <c r="J10" s="68" t="s">
        <v>17</v>
      </c>
      <c r="K10" s="70" t="s">
        <v>179</v>
      </c>
      <c r="L10" s="71">
        <v>2</v>
      </c>
      <c r="M10" s="71">
        <v>1</v>
      </c>
    </row>
    <row r="11" spans="1:13" ht="12.75">
      <c r="A11" s="72"/>
      <c r="B11" s="152" t="s">
        <v>197</v>
      </c>
      <c r="C11" s="69" t="s">
        <v>269</v>
      </c>
      <c r="D11" s="152" t="s">
        <v>197</v>
      </c>
      <c r="E11" s="69" t="s">
        <v>222</v>
      </c>
      <c r="F11" s="154" t="s">
        <v>194</v>
      </c>
      <c r="G11" s="154" t="s">
        <v>176</v>
      </c>
      <c r="H11" s="154" t="s">
        <v>201</v>
      </c>
      <c r="I11" s="154" t="s">
        <v>199</v>
      </c>
      <c r="J11" s="154" t="s">
        <v>200</v>
      </c>
      <c r="K11" s="156" t="s">
        <v>202</v>
      </c>
      <c r="L11" s="155">
        <v>3</v>
      </c>
      <c r="M11" s="155">
        <v>1</v>
      </c>
    </row>
    <row r="12" spans="1:13" ht="12.75">
      <c r="A12" s="72"/>
      <c r="B12" s="153"/>
      <c r="C12" s="69" t="s">
        <v>193</v>
      </c>
      <c r="D12" s="153"/>
      <c r="E12" s="69" t="s">
        <v>219</v>
      </c>
      <c r="F12" s="154"/>
      <c r="G12" s="154"/>
      <c r="H12" s="154"/>
      <c r="I12" s="154"/>
      <c r="J12" s="154"/>
      <c r="K12" s="156"/>
      <c r="L12" s="155"/>
      <c r="M12" s="155"/>
    </row>
    <row r="13" spans="1:13" ht="12.75">
      <c r="A13" s="72"/>
      <c r="B13" s="68" t="s">
        <v>172</v>
      </c>
      <c r="C13" s="69" t="s">
        <v>269</v>
      </c>
      <c r="D13" s="68" t="s">
        <v>183</v>
      </c>
      <c r="E13" s="69" t="s">
        <v>222</v>
      </c>
      <c r="F13" s="68" t="s">
        <v>176</v>
      </c>
      <c r="G13" s="68" t="s">
        <v>208</v>
      </c>
      <c r="H13" s="68" t="s">
        <v>246</v>
      </c>
      <c r="I13" s="68" t="s">
        <v>188</v>
      </c>
      <c r="J13" s="68" t="s">
        <v>201</v>
      </c>
      <c r="K13" s="70" t="s">
        <v>202</v>
      </c>
      <c r="L13" s="71">
        <v>4</v>
      </c>
      <c r="M13" s="71">
        <v>1</v>
      </c>
    </row>
    <row r="15" spans="1:13" ht="15">
      <c r="A15" s="62" t="s">
        <v>271</v>
      </c>
      <c r="B15" s="63">
        <v>4</v>
      </c>
      <c r="C15" s="64" t="s">
        <v>205</v>
      </c>
      <c r="D15" s="63">
        <v>3</v>
      </c>
      <c r="E15" s="64" t="s">
        <v>12</v>
      </c>
      <c r="F15" s="65" t="s">
        <v>164</v>
      </c>
      <c r="G15" s="65" t="s">
        <v>165</v>
      </c>
      <c r="H15" s="65" t="s">
        <v>166</v>
      </c>
      <c r="I15" s="65" t="s">
        <v>167</v>
      </c>
      <c r="J15" s="65" t="s">
        <v>168</v>
      </c>
      <c r="K15" s="66" t="s">
        <v>169</v>
      </c>
      <c r="L15" s="148" t="s">
        <v>170</v>
      </c>
      <c r="M15" s="148"/>
    </row>
    <row r="16" spans="1:13" ht="12.75">
      <c r="A16" s="67" t="s">
        <v>268</v>
      </c>
      <c r="B16" s="68" t="s">
        <v>172</v>
      </c>
      <c r="C16" s="69" t="s">
        <v>211</v>
      </c>
      <c r="D16" s="68" t="s">
        <v>174</v>
      </c>
      <c r="E16" s="69" t="s">
        <v>227</v>
      </c>
      <c r="F16" s="68" t="s">
        <v>201</v>
      </c>
      <c r="G16" s="68" t="s">
        <v>203</v>
      </c>
      <c r="H16" s="68" t="s">
        <v>188</v>
      </c>
      <c r="I16" s="68" t="s">
        <v>201</v>
      </c>
      <c r="J16" s="68" t="s">
        <v>17</v>
      </c>
      <c r="K16" s="70" t="s">
        <v>230</v>
      </c>
      <c r="L16" s="71">
        <v>1</v>
      </c>
      <c r="M16" s="71">
        <v>0</v>
      </c>
    </row>
    <row r="17" spans="1:13" ht="12.75">
      <c r="A17" s="67" t="s">
        <v>272</v>
      </c>
      <c r="B17" s="68" t="s">
        <v>181</v>
      </c>
      <c r="C17" s="69" t="s">
        <v>273</v>
      </c>
      <c r="D17" s="68" t="s">
        <v>183</v>
      </c>
      <c r="E17" s="69" t="s">
        <v>237</v>
      </c>
      <c r="F17" s="68" t="s">
        <v>178</v>
      </c>
      <c r="G17" s="68" t="s">
        <v>187</v>
      </c>
      <c r="H17" s="68" t="s">
        <v>188</v>
      </c>
      <c r="I17" s="68" t="s">
        <v>199</v>
      </c>
      <c r="J17" s="68" t="s">
        <v>188</v>
      </c>
      <c r="K17" s="70" t="s">
        <v>216</v>
      </c>
      <c r="L17" s="71">
        <v>1</v>
      </c>
      <c r="M17" s="71">
        <v>1</v>
      </c>
    </row>
    <row r="18" spans="1:13" ht="12.75">
      <c r="A18" s="72"/>
      <c r="B18" s="68" t="s">
        <v>190</v>
      </c>
      <c r="C18" s="69" t="s">
        <v>214</v>
      </c>
      <c r="D18" s="68" t="s">
        <v>192</v>
      </c>
      <c r="E18" s="69" t="s">
        <v>234</v>
      </c>
      <c r="F18" s="68" t="s">
        <v>177</v>
      </c>
      <c r="G18" s="68" t="s">
        <v>252</v>
      </c>
      <c r="H18" s="68" t="s">
        <v>212</v>
      </c>
      <c r="I18" s="68" t="s">
        <v>200</v>
      </c>
      <c r="J18" s="68" t="s">
        <v>200</v>
      </c>
      <c r="K18" s="70" t="s">
        <v>202</v>
      </c>
      <c r="L18" s="71">
        <v>2</v>
      </c>
      <c r="M18" s="71">
        <v>1</v>
      </c>
    </row>
    <row r="19" spans="1:13" ht="12.75">
      <c r="A19" s="72"/>
      <c r="B19" s="152" t="s">
        <v>197</v>
      </c>
      <c r="C19" s="69" t="s">
        <v>211</v>
      </c>
      <c r="D19" s="152" t="s">
        <v>197</v>
      </c>
      <c r="E19" s="69" t="s">
        <v>227</v>
      </c>
      <c r="F19" s="154" t="s">
        <v>200</v>
      </c>
      <c r="G19" s="154" t="s">
        <v>185</v>
      </c>
      <c r="H19" s="154" t="s">
        <v>200</v>
      </c>
      <c r="I19" s="154" t="s">
        <v>185</v>
      </c>
      <c r="J19" s="154" t="s">
        <v>186</v>
      </c>
      <c r="K19" s="156" t="s">
        <v>216</v>
      </c>
      <c r="L19" s="155">
        <v>2</v>
      </c>
      <c r="M19" s="155">
        <v>2</v>
      </c>
    </row>
    <row r="20" spans="1:13" ht="12.75">
      <c r="A20" s="72"/>
      <c r="B20" s="153"/>
      <c r="C20" s="69" t="s">
        <v>273</v>
      </c>
      <c r="D20" s="153"/>
      <c r="E20" s="69" t="s">
        <v>234</v>
      </c>
      <c r="F20" s="154"/>
      <c r="G20" s="154"/>
      <c r="H20" s="154"/>
      <c r="I20" s="154"/>
      <c r="J20" s="154"/>
      <c r="K20" s="156"/>
      <c r="L20" s="155"/>
      <c r="M20" s="155"/>
    </row>
    <row r="21" spans="1:13" ht="12.75">
      <c r="A21" s="72"/>
      <c r="B21" s="68" t="s">
        <v>172</v>
      </c>
      <c r="C21" s="69" t="s">
        <v>211</v>
      </c>
      <c r="D21" s="68" t="s">
        <v>183</v>
      </c>
      <c r="E21" s="69" t="s">
        <v>237</v>
      </c>
      <c r="F21" s="68" t="s">
        <v>177</v>
      </c>
      <c r="G21" s="68" t="s">
        <v>176</v>
      </c>
      <c r="H21" s="68" t="s">
        <v>201</v>
      </c>
      <c r="I21" s="68" t="s">
        <v>17</v>
      </c>
      <c r="J21" s="68" t="s">
        <v>17</v>
      </c>
      <c r="K21" s="70" t="s">
        <v>179</v>
      </c>
      <c r="L21" s="71">
        <v>3</v>
      </c>
      <c r="M21" s="71">
        <v>2</v>
      </c>
    </row>
    <row r="22" spans="1:13" ht="12.75">
      <c r="A22" s="72"/>
      <c r="B22" s="68" t="s">
        <v>190</v>
      </c>
      <c r="C22" s="69" t="s">
        <v>214</v>
      </c>
      <c r="D22" s="68" t="s">
        <v>174</v>
      </c>
      <c r="E22" s="69" t="s">
        <v>227</v>
      </c>
      <c r="F22" s="68" t="s">
        <v>236</v>
      </c>
      <c r="G22" s="68" t="s">
        <v>236</v>
      </c>
      <c r="H22" s="68" t="s">
        <v>200</v>
      </c>
      <c r="I22" s="68" t="s">
        <v>201</v>
      </c>
      <c r="J22" s="68" t="s">
        <v>195</v>
      </c>
      <c r="K22" s="70" t="s">
        <v>216</v>
      </c>
      <c r="L22" s="71">
        <v>3</v>
      </c>
      <c r="M22" s="71">
        <v>3</v>
      </c>
    </row>
    <row r="23" spans="1:13" ht="12.75">
      <c r="A23" s="72"/>
      <c r="B23" s="68" t="s">
        <v>181</v>
      </c>
      <c r="C23" s="69" t="s">
        <v>273</v>
      </c>
      <c r="D23" s="68" t="s">
        <v>192</v>
      </c>
      <c r="E23" s="69" t="s">
        <v>234</v>
      </c>
      <c r="F23" s="68" t="s">
        <v>198</v>
      </c>
      <c r="G23" s="68" t="s">
        <v>186</v>
      </c>
      <c r="H23" s="68" t="s">
        <v>203</v>
      </c>
      <c r="I23" s="68" t="s">
        <v>178</v>
      </c>
      <c r="J23" s="68" t="s">
        <v>178</v>
      </c>
      <c r="K23" s="70" t="s">
        <v>202</v>
      </c>
      <c r="L23" s="71">
        <v>4</v>
      </c>
      <c r="M23" s="71">
        <v>3</v>
      </c>
    </row>
    <row r="24" spans="1:13" ht="12.75">
      <c r="A24" s="73"/>
      <c r="B24" s="74"/>
      <c r="C24" s="75"/>
      <c r="D24" s="74"/>
      <c r="E24" s="75"/>
      <c r="F24" s="74"/>
      <c r="G24" s="74"/>
      <c r="H24" s="74"/>
      <c r="I24" s="74"/>
      <c r="J24" s="76"/>
      <c r="K24" s="77"/>
      <c r="L24" s="78"/>
      <c r="M24" s="78"/>
    </row>
    <row r="25" spans="1:13" ht="15">
      <c r="A25" s="62" t="s">
        <v>274</v>
      </c>
      <c r="B25" s="63">
        <v>0</v>
      </c>
      <c r="C25" s="64" t="s">
        <v>134</v>
      </c>
      <c r="D25" s="63">
        <v>4</v>
      </c>
      <c r="E25" s="64" t="s">
        <v>10</v>
      </c>
      <c r="F25" s="65" t="s">
        <v>164</v>
      </c>
      <c r="G25" s="65" t="s">
        <v>165</v>
      </c>
      <c r="H25" s="65" t="s">
        <v>166</v>
      </c>
      <c r="I25" s="65" t="s">
        <v>167</v>
      </c>
      <c r="J25" s="65" t="s">
        <v>168</v>
      </c>
      <c r="K25" s="66" t="s">
        <v>169</v>
      </c>
      <c r="L25" s="148" t="s">
        <v>170</v>
      </c>
      <c r="M25" s="148"/>
    </row>
    <row r="26" spans="1:13" ht="12.75">
      <c r="A26" s="67" t="s">
        <v>268</v>
      </c>
      <c r="B26" s="68" t="s">
        <v>172</v>
      </c>
      <c r="C26" s="69" t="s">
        <v>275</v>
      </c>
      <c r="D26" s="68" t="s">
        <v>174</v>
      </c>
      <c r="E26" s="69" t="s">
        <v>276</v>
      </c>
      <c r="F26" s="68" t="s">
        <v>236</v>
      </c>
      <c r="G26" s="68" t="s">
        <v>185</v>
      </c>
      <c r="H26" s="68" t="s">
        <v>195</v>
      </c>
      <c r="I26" s="68" t="s">
        <v>17</v>
      </c>
      <c r="J26" s="68" t="s">
        <v>17</v>
      </c>
      <c r="K26" s="70" t="s">
        <v>196</v>
      </c>
      <c r="L26" s="71">
        <v>0</v>
      </c>
      <c r="M26" s="71">
        <v>1</v>
      </c>
    </row>
    <row r="27" spans="1:13" ht="12.75">
      <c r="A27" s="67" t="s">
        <v>220</v>
      </c>
      <c r="B27" s="68" t="s">
        <v>181</v>
      </c>
      <c r="C27" s="69" t="s">
        <v>221</v>
      </c>
      <c r="D27" s="68" t="s">
        <v>183</v>
      </c>
      <c r="E27" s="69" t="s">
        <v>173</v>
      </c>
      <c r="F27" s="68" t="s">
        <v>194</v>
      </c>
      <c r="G27" s="68" t="s">
        <v>236</v>
      </c>
      <c r="H27" s="68" t="s">
        <v>195</v>
      </c>
      <c r="I27" s="68" t="s">
        <v>17</v>
      </c>
      <c r="J27" s="68" t="s">
        <v>17</v>
      </c>
      <c r="K27" s="70" t="s">
        <v>196</v>
      </c>
      <c r="L27" s="71">
        <v>0</v>
      </c>
      <c r="M27" s="71">
        <v>2</v>
      </c>
    </row>
    <row r="28" spans="1:13" ht="12.75">
      <c r="A28" s="72"/>
      <c r="B28" s="68" t="s">
        <v>190</v>
      </c>
      <c r="C28" s="69" t="s">
        <v>223</v>
      </c>
      <c r="D28" s="68" t="s">
        <v>192</v>
      </c>
      <c r="E28" s="69" t="s">
        <v>182</v>
      </c>
      <c r="F28" s="68" t="s">
        <v>178</v>
      </c>
      <c r="G28" s="68" t="s">
        <v>188</v>
      </c>
      <c r="H28" s="68" t="s">
        <v>198</v>
      </c>
      <c r="I28" s="68" t="s">
        <v>186</v>
      </c>
      <c r="J28" s="68" t="s">
        <v>17</v>
      </c>
      <c r="K28" s="70" t="s">
        <v>189</v>
      </c>
      <c r="L28" s="71">
        <v>0</v>
      </c>
      <c r="M28" s="71">
        <v>3</v>
      </c>
    </row>
    <row r="29" spans="1:13" ht="12.75">
      <c r="A29" s="72"/>
      <c r="B29" s="152" t="s">
        <v>197</v>
      </c>
      <c r="C29" s="69" t="s">
        <v>221</v>
      </c>
      <c r="D29" s="152" t="s">
        <v>197</v>
      </c>
      <c r="E29" s="69" t="s">
        <v>173</v>
      </c>
      <c r="F29" s="154" t="s">
        <v>212</v>
      </c>
      <c r="G29" s="154" t="s">
        <v>199</v>
      </c>
      <c r="H29" s="154" t="s">
        <v>188</v>
      </c>
      <c r="I29" s="154" t="s">
        <v>17</v>
      </c>
      <c r="J29" s="154" t="s">
        <v>17</v>
      </c>
      <c r="K29" s="156" t="s">
        <v>196</v>
      </c>
      <c r="L29" s="155">
        <v>0</v>
      </c>
      <c r="M29" s="155">
        <v>4</v>
      </c>
    </row>
    <row r="30" spans="1:13" ht="12.75">
      <c r="A30" s="72"/>
      <c r="B30" s="153"/>
      <c r="C30" s="69" t="s">
        <v>223</v>
      </c>
      <c r="D30" s="153"/>
      <c r="E30" s="69" t="s">
        <v>276</v>
      </c>
      <c r="F30" s="154"/>
      <c r="G30" s="154"/>
      <c r="H30" s="154"/>
      <c r="I30" s="154"/>
      <c r="J30" s="154"/>
      <c r="K30" s="156"/>
      <c r="L30" s="155"/>
      <c r="M30" s="155"/>
    </row>
    <row r="31" spans="1:13" ht="12.75">
      <c r="A31" s="73"/>
      <c r="B31" s="74"/>
      <c r="C31" s="75"/>
      <c r="D31" s="74"/>
      <c r="E31" s="75"/>
      <c r="F31" s="74"/>
      <c r="G31" s="74"/>
      <c r="H31" s="74"/>
      <c r="I31" s="74"/>
      <c r="J31" s="76"/>
      <c r="K31" s="77"/>
      <c r="L31" s="78"/>
      <c r="M31" s="78"/>
    </row>
    <row r="32" spans="1:13" ht="15">
      <c r="A32" s="62" t="s">
        <v>277</v>
      </c>
      <c r="B32" s="63">
        <v>1</v>
      </c>
      <c r="C32" s="64" t="s">
        <v>16</v>
      </c>
      <c r="D32" s="63">
        <v>4</v>
      </c>
      <c r="E32" s="64" t="s">
        <v>11</v>
      </c>
      <c r="F32" s="65" t="s">
        <v>164</v>
      </c>
      <c r="G32" s="65" t="s">
        <v>165</v>
      </c>
      <c r="H32" s="65" t="s">
        <v>166</v>
      </c>
      <c r="I32" s="65" t="s">
        <v>167</v>
      </c>
      <c r="J32" s="65" t="s">
        <v>168</v>
      </c>
      <c r="K32" s="66" t="s">
        <v>169</v>
      </c>
      <c r="L32" s="148" t="s">
        <v>170</v>
      </c>
      <c r="M32" s="148"/>
    </row>
    <row r="33" spans="1:13" ht="12.75">
      <c r="A33" s="67" t="s">
        <v>268</v>
      </c>
      <c r="B33" s="68" t="s">
        <v>172</v>
      </c>
      <c r="C33" s="69" t="s">
        <v>228</v>
      </c>
      <c r="D33" s="68" t="s">
        <v>174</v>
      </c>
      <c r="E33" s="69" t="s">
        <v>278</v>
      </c>
      <c r="F33" s="68" t="s">
        <v>188</v>
      </c>
      <c r="G33" s="68" t="s">
        <v>201</v>
      </c>
      <c r="H33" s="68" t="s">
        <v>185</v>
      </c>
      <c r="I33" s="68" t="s">
        <v>203</v>
      </c>
      <c r="J33" s="68" t="s">
        <v>185</v>
      </c>
      <c r="K33" s="70" t="s">
        <v>216</v>
      </c>
      <c r="L33" s="71">
        <v>0</v>
      </c>
      <c r="M33" s="71">
        <v>1</v>
      </c>
    </row>
    <row r="34" spans="1:13" ht="12.75">
      <c r="A34" s="67" t="s">
        <v>231</v>
      </c>
      <c r="B34" s="68" t="s">
        <v>181</v>
      </c>
      <c r="C34" s="69" t="s">
        <v>233</v>
      </c>
      <c r="D34" s="68" t="s">
        <v>183</v>
      </c>
      <c r="E34" s="69" t="s">
        <v>206</v>
      </c>
      <c r="F34" s="68" t="s">
        <v>185</v>
      </c>
      <c r="G34" s="68" t="s">
        <v>195</v>
      </c>
      <c r="H34" s="68" t="s">
        <v>198</v>
      </c>
      <c r="I34" s="68" t="s">
        <v>17</v>
      </c>
      <c r="J34" s="68" t="s">
        <v>17</v>
      </c>
      <c r="K34" s="70" t="s">
        <v>196</v>
      </c>
      <c r="L34" s="71">
        <v>0</v>
      </c>
      <c r="M34" s="71">
        <v>2</v>
      </c>
    </row>
    <row r="35" spans="1:13" ht="12.75">
      <c r="A35" s="72"/>
      <c r="B35" s="68" t="s">
        <v>190</v>
      </c>
      <c r="C35" s="69" t="s">
        <v>235</v>
      </c>
      <c r="D35" s="68" t="s">
        <v>192</v>
      </c>
      <c r="E35" s="69" t="s">
        <v>210</v>
      </c>
      <c r="F35" s="68" t="s">
        <v>198</v>
      </c>
      <c r="G35" s="68" t="s">
        <v>200</v>
      </c>
      <c r="H35" s="68" t="s">
        <v>186</v>
      </c>
      <c r="I35" s="68" t="s">
        <v>186</v>
      </c>
      <c r="J35" s="68" t="s">
        <v>17</v>
      </c>
      <c r="K35" s="70" t="s">
        <v>189</v>
      </c>
      <c r="L35" s="71">
        <v>0</v>
      </c>
      <c r="M35" s="71">
        <v>3</v>
      </c>
    </row>
    <row r="36" spans="1:13" ht="12.75">
      <c r="A36" s="72"/>
      <c r="B36" s="152" t="s">
        <v>197</v>
      </c>
      <c r="C36" s="69" t="s">
        <v>228</v>
      </c>
      <c r="D36" s="152" t="s">
        <v>197</v>
      </c>
      <c r="E36" s="69" t="s">
        <v>278</v>
      </c>
      <c r="F36" s="154" t="s">
        <v>187</v>
      </c>
      <c r="G36" s="154" t="s">
        <v>198</v>
      </c>
      <c r="H36" s="154" t="s">
        <v>187</v>
      </c>
      <c r="I36" s="154" t="s">
        <v>187</v>
      </c>
      <c r="J36" s="154" t="s">
        <v>17</v>
      </c>
      <c r="K36" s="156" t="s">
        <v>230</v>
      </c>
      <c r="L36" s="155">
        <v>1</v>
      </c>
      <c r="M36" s="155">
        <v>3</v>
      </c>
    </row>
    <row r="37" spans="1:13" ht="12.75">
      <c r="A37" s="72"/>
      <c r="B37" s="153"/>
      <c r="C37" s="69" t="s">
        <v>233</v>
      </c>
      <c r="D37" s="153"/>
      <c r="E37" s="69" t="s">
        <v>210</v>
      </c>
      <c r="F37" s="154"/>
      <c r="G37" s="154"/>
      <c r="H37" s="154"/>
      <c r="I37" s="154"/>
      <c r="J37" s="154"/>
      <c r="K37" s="156"/>
      <c r="L37" s="155"/>
      <c r="M37" s="155"/>
    </row>
    <row r="38" spans="1:13" ht="12.75">
      <c r="A38" s="72"/>
      <c r="B38" s="68" t="s">
        <v>172</v>
      </c>
      <c r="C38" s="69" t="s">
        <v>228</v>
      </c>
      <c r="D38" s="68" t="s">
        <v>183</v>
      </c>
      <c r="E38" s="69" t="s">
        <v>206</v>
      </c>
      <c r="F38" s="68" t="s">
        <v>186</v>
      </c>
      <c r="G38" s="68" t="s">
        <v>186</v>
      </c>
      <c r="H38" s="68" t="s">
        <v>198</v>
      </c>
      <c r="I38" s="68" t="s">
        <v>17</v>
      </c>
      <c r="J38" s="68" t="s">
        <v>17</v>
      </c>
      <c r="K38" s="70" t="s">
        <v>196</v>
      </c>
      <c r="L38" s="71">
        <v>1</v>
      </c>
      <c r="M38" s="71">
        <v>4</v>
      </c>
    </row>
    <row r="40" spans="1:13" ht="15">
      <c r="A40" s="62" t="s">
        <v>279</v>
      </c>
      <c r="B40" s="63">
        <v>3</v>
      </c>
      <c r="C40" s="64" t="s">
        <v>9</v>
      </c>
      <c r="D40" s="63">
        <v>4</v>
      </c>
      <c r="E40" s="64" t="s">
        <v>12</v>
      </c>
      <c r="F40" s="65" t="s">
        <v>164</v>
      </c>
      <c r="G40" s="65" t="s">
        <v>165</v>
      </c>
      <c r="H40" s="65" t="s">
        <v>166</v>
      </c>
      <c r="I40" s="65" t="s">
        <v>167</v>
      </c>
      <c r="J40" s="65" t="s">
        <v>168</v>
      </c>
      <c r="K40" s="66" t="s">
        <v>169</v>
      </c>
      <c r="L40" s="148" t="s">
        <v>170</v>
      </c>
      <c r="M40" s="148"/>
    </row>
    <row r="41" spans="1:13" ht="12.75">
      <c r="A41" s="67" t="s">
        <v>280</v>
      </c>
      <c r="B41" s="68" t="s">
        <v>172</v>
      </c>
      <c r="C41" s="69" t="s">
        <v>269</v>
      </c>
      <c r="D41" s="68" t="s">
        <v>174</v>
      </c>
      <c r="E41" s="69" t="s">
        <v>227</v>
      </c>
      <c r="F41" s="68" t="s">
        <v>186</v>
      </c>
      <c r="G41" s="68" t="s">
        <v>186</v>
      </c>
      <c r="H41" s="68" t="s">
        <v>239</v>
      </c>
      <c r="I41" s="68" t="s">
        <v>178</v>
      </c>
      <c r="J41" s="68" t="s">
        <v>186</v>
      </c>
      <c r="K41" s="70" t="s">
        <v>216</v>
      </c>
      <c r="L41" s="71">
        <v>0</v>
      </c>
      <c r="M41" s="71">
        <v>1</v>
      </c>
    </row>
    <row r="42" spans="1:13" ht="12.75">
      <c r="A42" s="67" t="s">
        <v>220</v>
      </c>
      <c r="B42" s="68" t="s">
        <v>181</v>
      </c>
      <c r="C42" s="69" t="s">
        <v>270</v>
      </c>
      <c r="D42" s="68" t="s">
        <v>183</v>
      </c>
      <c r="E42" s="69" t="s">
        <v>237</v>
      </c>
      <c r="F42" s="68" t="s">
        <v>215</v>
      </c>
      <c r="G42" s="68" t="s">
        <v>195</v>
      </c>
      <c r="H42" s="68" t="s">
        <v>198</v>
      </c>
      <c r="I42" s="68" t="s">
        <v>17</v>
      </c>
      <c r="J42" s="68" t="s">
        <v>17</v>
      </c>
      <c r="K42" s="70" t="s">
        <v>196</v>
      </c>
      <c r="L42" s="71">
        <v>0</v>
      </c>
      <c r="M42" s="71">
        <v>2</v>
      </c>
    </row>
    <row r="43" spans="1:13" ht="12.75">
      <c r="A43" s="72"/>
      <c r="B43" s="68" t="s">
        <v>190</v>
      </c>
      <c r="C43" s="69" t="s">
        <v>193</v>
      </c>
      <c r="D43" s="68" t="s">
        <v>192</v>
      </c>
      <c r="E43" s="69" t="s">
        <v>232</v>
      </c>
      <c r="F43" s="68" t="s">
        <v>200</v>
      </c>
      <c r="G43" s="68" t="s">
        <v>203</v>
      </c>
      <c r="H43" s="68" t="s">
        <v>178</v>
      </c>
      <c r="I43" s="68" t="s">
        <v>17</v>
      </c>
      <c r="J43" s="68" t="s">
        <v>17</v>
      </c>
      <c r="K43" s="70" t="s">
        <v>179</v>
      </c>
      <c r="L43" s="71">
        <v>1</v>
      </c>
      <c r="M43" s="71">
        <v>2</v>
      </c>
    </row>
    <row r="44" spans="1:13" ht="12.75">
      <c r="A44" s="72"/>
      <c r="B44" s="152" t="s">
        <v>197</v>
      </c>
      <c r="C44" s="69" t="s">
        <v>269</v>
      </c>
      <c r="D44" s="152" t="s">
        <v>197</v>
      </c>
      <c r="E44" s="69" t="s">
        <v>227</v>
      </c>
      <c r="F44" s="154" t="s">
        <v>243</v>
      </c>
      <c r="G44" s="154" t="s">
        <v>208</v>
      </c>
      <c r="H44" s="154" t="s">
        <v>229</v>
      </c>
      <c r="I44" s="154" t="s">
        <v>17</v>
      </c>
      <c r="J44" s="154" t="s">
        <v>17</v>
      </c>
      <c r="K44" s="156" t="s">
        <v>179</v>
      </c>
      <c r="L44" s="155">
        <v>2</v>
      </c>
      <c r="M44" s="155">
        <v>2</v>
      </c>
    </row>
    <row r="45" spans="1:13" ht="12.75">
      <c r="A45" s="72"/>
      <c r="B45" s="153"/>
      <c r="C45" s="69" t="s">
        <v>193</v>
      </c>
      <c r="D45" s="153"/>
      <c r="E45" s="69" t="s">
        <v>232</v>
      </c>
      <c r="F45" s="154"/>
      <c r="G45" s="154"/>
      <c r="H45" s="154"/>
      <c r="I45" s="154"/>
      <c r="J45" s="154"/>
      <c r="K45" s="156"/>
      <c r="L45" s="155"/>
      <c r="M45" s="155"/>
    </row>
    <row r="46" spans="1:13" ht="12.75">
      <c r="A46" s="72"/>
      <c r="B46" s="68" t="s">
        <v>172</v>
      </c>
      <c r="C46" s="69" t="s">
        <v>269</v>
      </c>
      <c r="D46" s="68" t="s">
        <v>183</v>
      </c>
      <c r="E46" s="69" t="s">
        <v>237</v>
      </c>
      <c r="F46" s="68" t="s">
        <v>248</v>
      </c>
      <c r="G46" s="68" t="s">
        <v>203</v>
      </c>
      <c r="H46" s="68" t="s">
        <v>177</v>
      </c>
      <c r="I46" s="68" t="s">
        <v>17</v>
      </c>
      <c r="J46" s="68" t="s">
        <v>17</v>
      </c>
      <c r="K46" s="70" t="s">
        <v>179</v>
      </c>
      <c r="L46" s="71">
        <v>3</v>
      </c>
      <c r="M46" s="71">
        <v>2</v>
      </c>
    </row>
    <row r="47" spans="1:13" ht="12.75">
      <c r="A47" s="72"/>
      <c r="B47" s="68" t="s">
        <v>190</v>
      </c>
      <c r="C47" s="69" t="s">
        <v>193</v>
      </c>
      <c r="D47" s="68" t="s">
        <v>174</v>
      </c>
      <c r="E47" s="69" t="s">
        <v>227</v>
      </c>
      <c r="F47" s="68" t="s">
        <v>195</v>
      </c>
      <c r="G47" s="68" t="s">
        <v>187</v>
      </c>
      <c r="H47" s="68" t="s">
        <v>246</v>
      </c>
      <c r="I47" s="68" t="s">
        <v>198</v>
      </c>
      <c r="J47" s="68" t="s">
        <v>17</v>
      </c>
      <c r="K47" s="70" t="s">
        <v>189</v>
      </c>
      <c r="L47" s="71">
        <v>3</v>
      </c>
      <c r="M47" s="71">
        <v>3</v>
      </c>
    </row>
    <row r="48" spans="1:13" ht="12.75">
      <c r="A48" s="72"/>
      <c r="B48" s="68" t="s">
        <v>181</v>
      </c>
      <c r="C48" s="69" t="s">
        <v>270</v>
      </c>
      <c r="D48" s="68" t="s">
        <v>192</v>
      </c>
      <c r="E48" s="69" t="s">
        <v>232</v>
      </c>
      <c r="F48" s="68" t="s">
        <v>178</v>
      </c>
      <c r="G48" s="68" t="s">
        <v>194</v>
      </c>
      <c r="H48" s="68" t="s">
        <v>243</v>
      </c>
      <c r="I48" s="68" t="s">
        <v>252</v>
      </c>
      <c r="J48" s="68" t="s">
        <v>194</v>
      </c>
      <c r="K48" s="70" t="s">
        <v>216</v>
      </c>
      <c r="L48" s="71">
        <v>3</v>
      </c>
      <c r="M48" s="71">
        <v>4</v>
      </c>
    </row>
    <row r="49" spans="1:13" ht="12.75">
      <c r="A49" s="73"/>
      <c r="B49" s="74"/>
      <c r="C49" s="75"/>
      <c r="D49" s="74"/>
      <c r="E49" s="75"/>
      <c r="F49" s="74"/>
      <c r="G49" s="74"/>
      <c r="H49" s="74"/>
      <c r="I49" s="74"/>
      <c r="J49" s="76"/>
      <c r="K49" s="77"/>
      <c r="L49" s="78"/>
      <c r="M49" s="78"/>
    </row>
    <row r="50" spans="1:13" ht="15">
      <c r="A50" s="62" t="s">
        <v>281</v>
      </c>
      <c r="B50" s="63">
        <v>4</v>
      </c>
      <c r="C50" s="64" t="s">
        <v>205</v>
      </c>
      <c r="D50" s="63">
        <v>1</v>
      </c>
      <c r="E50" s="64" t="s">
        <v>14</v>
      </c>
      <c r="F50" s="65" t="s">
        <v>164</v>
      </c>
      <c r="G50" s="65" t="s">
        <v>165</v>
      </c>
      <c r="H50" s="65" t="s">
        <v>166</v>
      </c>
      <c r="I50" s="65" t="s">
        <v>167</v>
      </c>
      <c r="J50" s="65" t="s">
        <v>168</v>
      </c>
      <c r="K50" s="66" t="s">
        <v>169</v>
      </c>
      <c r="L50" s="148" t="s">
        <v>170</v>
      </c>
      <c r="M50" s="148"/>
    </row>
    <row r="51" spans="1:13" ht="12.75">
      <c r="A51" s="67" t="s">
        <v>280</v>
      </c>
      <c r="B51" s="68" t="s">
        <v>172</v>
      </c>
      <c r="C51" s="69" t="s">
        <v>211</v>
      </c>
      <c r="D51" s="68" t="s">
        <v>174</v>
      </c>
      <c r="E51" s="69" t="s">
        <v>224</v>
      </c>
      <c r="F51" s="68" t="s">
        <v>176</v>
      </c>
      <c r="G51" s="68" t="s">
        <v>187</v>
      </c>
      <c r="H51" s="68" t="s">
        <v>176</v>
      </c>
      <c r="I51" s="68" t="s">
        <v>17</v>
      </c>
      <c r="J51" s="68" t="s">
        <v>17</v>
      </c>
      <c r="K51" s="70" t="s">
        <v>179</v>
      </c>
      <c r="L51" s="71">
        <v>1</v>
      </c>
      <c r="M51" s="71">
        <v>0</v>
      </c>
    </row>
    <row r="52" spans="1:13" ht="12.75">
      <c r="A52" s="67" t="s">
        <v>231</v>
      </c>
      <c r="B52" s="68" t="s">
        <v>181</v>
      </c>
      <c r="C52" s="69" t="s">
        <v>214</v>
      </c>
      <c r="D52" s="68" t="s">
        <v>183</v>
      </c>
      <c r="E52" s="69" t="s">
        <v>222</v>
      </c>
      <c r="F52" s="68" t="s">
        <v>186</v>
      </c>
      <c r="G52" s="68" t="s">
        <v>201</v>
      </c>
      <c r="H52" s="68" t="s">
        <v>188</v>
      </c>
      <c r="I52" s="68" t="s">
        <v>186</v>
      </c>
      <c r="J52" s="68" t="s">
        <v>17</v>
      </c>
      <c r="K52" s="70" t="s">
        <v>189</v>
      </c>
      <c r="L52" s="71">
        <v>1</v>
      </c>
      <c r="M52" s="71">
        <v>1</v>
      </c>
    </row>
    <row r="53" spans="1:13" ht="12.75">
      <c r="A53" s="72"/>
      <c r="B53" s="68" t="s">
        <v>190</v>
      </c>
      <c r="C53" s="69" t="s">
        <v>207</v>
      </c>
      <c r="D53" s="68" t="s">
        <v>192</v>
      </c>
      <c r="E53" s="69" t="s">
        <v>219</v>
      </c>
      <c r="F53" s="68" t="s">
        <v>203</v>
      </c>
      <c r="G53" s="68" t="s">
        <v>176</v>
      </c>
      <c r="H53" s="68" t="s">
        <v>229</v>
      </c>
      <c r="I53" s="68" t="s">
        <v>17</v>
      </c>
      <c r="J53" s="68" t="s">
        <v>17</v>
      </c>
      <c r="K53" s="70" t="s">
        <v>179</v>
      </c>
      <c r="L53" s="71">
        <v>2</v>
      </c>
      <c r="M53" s="71">
        <v>1</v>
      </c>
    </row>
    <row r="54" spans="1:13" ht="12.75">
      <c r="A54" s="72"/>
      <c r="B54" s="152" t="s">
        <v>197</v>
      </c>
      <c r="C54" s="69" t="s">
        <v>211</v>
      </c>
      <c r="D54" s="152" t="s">
        <v>197</v>
      </c>
      <c r="E54" s="69" t="s">
        <v>222</v>
      </c>
      <c r="F54" s="154" t="s">
        <v>203</v>
      </c>
      <c r="G54" s="154" t="s">
        <v>186</v>
      </c>
      <c r="H54" s="154" t="s">
        <v>239</v>
      </c>
      <c r="I54" s="154" t="s">
        <v>201</v>
      </c>
      <c r="J54" s="154" t="s">
        <v>17</v>
      </c>
      <c r="K54" s="156" t="s">
        <v>230</v>
      </c>
      <c r="L54" s="155">
        <v>3</v>
      </c>
      <c r="M54" s="155">
        <v>1</v>
      </c>
    </row>
    <row r="55" spans="1:13" ht="12.75">
      <c r="A55" s="72"/>
      <c r="B55" s="153"/>
      <c r="C55" s="69" t="s">
        <v>214</v>
      </c>
      <c r="D55" s="153"/>
      <c r="E55" s="69" t="s">
        <v>219</v>
      </c>
      <c r="F55" s="154"/>
      <c r="G55" s="154"/>
      <c r="H55" s="154"/>
      <c r="I55" s="154"/>
      <c r="J55" s="154"/>
      <c r="K55" s="156"/>
      <c r="L55" s="155"/>
      <c r="M55" s="155"/>
    </row>
    <row r="56" spans="1:13" ht="12.75">
      <c r="A56" s="72"/>
      <c r="B56" s="68" t="s">
        <v>172</v>
      </c>
      <c r="C56" s="69" t="s">
        <v>211</v>
      </c>
      <c r="D56" s="68" t="s">
        <v>183</v>
      </c>
      <c r="E56" s="69" t="s">
        <v>222</v>
      </c>
      <c r="F56" s="68" t="s">
        <v>229</v>
      </c>
      <c r="G56" s="68" t="s">
        <v>229</v>
      </c>
      <c r="H56" s="68" t="s">
        <v>201</v>
      </c>
      <c r="I56" s="68" t="s">
        <v>17</v>
      </c>
      <c r="J56" s="68" t="s">
        <v>17</v>
      </c>
      <c r="K56" s="70" t="s">
        <v>179</v>
      </c>
      <c r="L56" s="71">
        <v>4</v>
      </c>
      <c r="M56" s="71">
        <v>1</v>
      </c>
    </row>
    <row r="57" spans="1:13" ht="12.75">
      <c r="A57" s="73"/>
      <c r="B57" s="74"/>
      <c r="C57" s="75"/>
      <c r="D57" s="74"/>
      <c r="E57" s="75"/>
      <c r="F57" s="74"/>
      <c r="G57" s="74"/>
      <c r="H57" s="74"/>
      <c r="I57" s="74"/>
      <c r="J57" s="76"/>
      <c r="K57" s="77"/>
      <c r="L57" s="78"/>
      <c r="M57" s="78"/>
    </row>
    <row r="58" spans="1:13" ht="15">
      <c r="A58" s="62" t="s">
        <v>282</v>
      </c>
      <c r="B58" s="63">
        <v>2</v>
      </c>
      <c r="C58" s="64" t="s">
        <v>16</v>
      </c>
      <c r="D58" s="63">
        <v>4</v>
      </c>
      <c r="E58" s="64" t="s">
        <v>10</v>
      </c>
      <c r="F58" s="65" t="s">
        <v>164</v>
      </c>
      <c r="G58" s="65" t="s">
        <v>165</v>
      </c>
      <c r="H58" s="65" t="s">
        <v>166</v>
      </c>
      <c r="I58" s="65" t="s">
        <v>167</v>
      </c>
      <c r="J58" s="65" t="s">
        <v>168</v>
      </c>
      <c r="K58" s="66" t="s">
        <v>169</v>
      </c>
      <c r="L58" s="148" t="s">
        <v>170</v>
      </c>
      <c r="M58" s="148"/>
    </row>
    <row r="59" spans="1:13" ht="12.75">
      <c r="A59" s="67" t="s">
        <v>280</v>
      </c>
      <c r="B59" s="68" t="s">
        <v>172</v>
      </c>
      <c r="C59" s="69" t="s">
        <v>228</v>
      </c>
      <c r="D59" s="68" t="s">
        <v>174</v>
      </c>
      <c r="E59" s="69" t="s">
        <v>173</v>
      </c>
      <c r="F59" s="68" t="s">
        <v>203</v>
      </c>
      <c r="G59" s="68" t="s">
        <v>203</v>
      </c>
      <c r="H59" s="68" t="s">
        <v>208</v>
      </c>
      <c r="I59" s="68" t="s">
        <v>17</v>
      </c>
      <c r="J59" s="68" t="s">
        <v>17</v>
      </c>
      <c r="K59" s="70" t="s">
        <v>179</v>
      </c>
      <c r="L59" s="71">
        <v>1</v>
      </c>
      <c r="M59" s="71">
        <v>0</v>
      </c>
    </row>
    <row r="60" spans="1:13" ht="12.75">
      <c r="A60" s="67" t="s">
        <v>180</v>
      </c>
      <c r="B60" s="68" t="s">
        <v>181</v>
      </c>
      <c r="C60" s="69" t="s">
        <v>233</v>
      </c>
      <c r="D60" s="68" t="s">
        <v>183</v>
      </c>
      <c r="E60" s="69" t="s">
        <v>276</v>
      </c>
      <c r="F60" s="68" t="s">
        <v>195</v>
      </c>
      <c r="G60" s="68" t="s">
        <v>199</v>
      </c>
      <c r="H60" s="68" t="s">
        <v>188</v>
      </c>
      <c r="I60" s="68" t="s">
        <v>17</v>
      </c>
      <c r="J60" s="68" t="s">
        <v>17</v>
      </c>
      <c r="K60" s="70" t="s">
        <v>196</v>
      </c>
      <c r="L60" s="71">
        <v>1</v>
      </c>
      <c r="M60" s="71">
        <v>1</v>
      </c>
    </row>
    <row r="61" spans="1:13" ht="12.75">
      <c r="A61" s="72"/>
      <c r="B61" s="68" t="s">
        <v>190</v>
      </c>
      <c r="C61" s="69" t="s">
        <v>235</v>
      </c>
      <c r="D61" s="68" t="s">
        <v>192</v>
      </c>
      <c r="E61" s="69" t="s">
        <v>182</v>
      </c>
      <c r="F61" s="68" t="s">
        <v>178</v>
      </c>
      <c r="G61" s="68" t="s">
        <v>236</v>
      </c>
      <c r="H61" s="68" t="s">
        <v>201</v>
      </c>
      <c r="I61" s="68" t="s">
        <v>178</v>
      </c>
      <c r="J61" s="68" t="s">
        <v>17</v>
      </c>
      <c r="K61" s="70" t="s">
        <v>230</v>
      </c>
      <c r="L61" s="71">
        <v>2</v>
      </c>
      <c r="M61" s="71">
        <v>1</v>
      </c>
    </row>
    <row r="62" spans="1:13" ht="12.75">
      <c r="A62" s="72"/>
      <c r="B62" s="152" t="s">
        <v>197</v>
      </c>
      <c r="C62" s="69" t="s">
        <v>228</v>
      </c>
      <c r="D62" s="152" t="s">
        <v>197</v>
      </c>
      <c r="E62" s="69" t="s">
        <v>173</v>
      </c>
      <c r="F62" s="154" t="s">
        <v>188</v>
      </c>
      <c r="G62" s="154" t="s">
        <v>215</v>
      </c>
      <c r="H62" s="154" t="s">
        <v>198</v>
      </c>
      <c r="I62" s="154" t="s">
        <v>17</v>
      </c>
      <c r="J62" s="154" t="s">
        <v>17</v>
      </c>
      <c r="K62" s="156" t="s">
        <v>196</v>
      </c>
      <c r="L62" s="155">
        <v>2</v>
      </c>
      <c r="M62" s="155">
        <v>2</v>
      </c>
    </row>
    <row r="63" spans="1:13" ht="12.75">
      <c r="A63" s="72"/>
      <c r="B63" s="153"/>
      <c r="C63" s="69" t="s">
        <v>233</v>
      </c>
      <c r="D63" s="153"/>
      <c r="E63" s="69" t="s">
        <v>182</v>
      </c>
      <c r="F63" s="154"/>
      <c r="G63" s="154"/>
      <c r="H63" s="154"/>
      <c r="I63" s="154"/>
      <c r="J63" s="154"/>
      <c r="K63" s="156"/>
      <c r="L63" s="155"/>
      <c r="M63" s="155"/>
    </row>
    <row r="64" spans="1:13" ht="12.75">
      <c r="A64" s="72"/>
      <c r="B64" s="68" t="s">
        <v>172</v>
      </c>
      <c r="C64" s="69" t="s">
        <v>228</v>
      </c>
      <c r="D64" s="68" t="s">
        <v>183</v>
      </c>
      <c r="E64" s="69" t="s">
        <v>276</v>
      </c>
      <c r="F64" s="68" t="s">
        <v>198</v>
      </c>
      <c r="G64" s="68" t="s">
        <v>243</v>
      </c>
      <c r="H64" s="68" t="s">
        <v>178</v>
      </c>
      <c r="I64" s="68" t="s">
        <v>186</v>
      </c>
      <c r="J64" s="68" t="s">
        <v>186</v>
      </c>
      <c r="K64" s="70" t="s">
        <v>216</v>
      </c>
      <c r="L64" s="71">
        <v>2</v>
      </c>
      <c r="M64" s="71">
        <v>3</v>
      </c>
    </row>
    <row r="65" spans="1:13" ht="12.75">
      <c r="A65" s="72"/>
      <c r="B65" s="68" t="s">
        <v>190</v>
      </c>
      <c r="C65" s="69" t="s">
        <v>235</v>
      </c>
      <c r="D65" s="68" t="s">
        <v>174</v>
      </c>
      <c r="E65" s="69" t="s">
        <v>173</v>
      </c>
      <c r="F65" s="68" t="s">
        <v>194</v>
      </c>
      <c r="G65" s="68" t="s">
        <v>188</v>
      </c>
      <c r="H65" s="68" t="s">
        <v>185</v>
      </c>
      <c r="I65" s="68" t="s">
        <v>17</v>
      </c>
      <c r="J65" s="68" t="s">
        <v>17</v>
      </c>
      <c r="K65" s="70" t="s">
        <v>196</v>
      </c>
      <c r="L65" s="71">
        <v>2</v>
      </c>
      <c r="M65" s="71">
        <v>4</v>
      </c>
    </row>
    <row r="66" spans="1:13" ht="12.75">
      <c r="A66" s="73"/>
      <c r="B66" s="74"/>
      <c r="C66" s="75"/>
      <c r="D66" s="74"/>
      <c r="E66" s="75"/>
      <c r="F66" s="74"/>
      <c r="G66" s="74"/>
      <c r="H66" s="74"/>
      <c r="I66" s="74"/>
      <c r="J66" s="76"/>
      <c r="K66" s="77"/>
      <c r="L66" s="78"/>
      <c r="M66" s="78"/>
    </row>
    <row r="67" spans="1:13" ht="15">
      <c r="A67" s="62" t="s">
        <v>283</v>
      </c>
      <c r="B67" s="63">
        <v>4</v>
      </c>
      <c r="C67" s="64" t="s">
        <v>11</v>
      </c>
      <c r="D67" s="63">
        <v>1</v>
      </c>
      <c r="E67" s="64" t="s">
        <v>134</v>
      </c>
      <c r="F67" s="65" t="s">
        <v>164</v>
      </c>
      <c r="G67" s="65" t="s">
        <v>165</v>
      </c>
      <c r="H67" s="65" t="s">
        <v>166</v>
      </c>
      <c r="I67" s="65" t="s">
        <v>167</v>
      </c>
      <c r="J67" s="65" t="s">
        <v>168</v>
      </c>
      <c r="K67" s="66" t="s">
        <v>169</v>
      </c>
      <c r="L67" s="148" t="s">
        <v>170</v>
      </c>
      <c r="M67" s="148"/>
    </row>
    <row r="68" spans="1:13" ht="12.75">
      <c r="A68" s="67" t="s">
        <v>280</v>
      </c>
      <c r="B68" s="68" t="s">
        <v>172</v>
      </c>
      <c r="C68" s="69" t="s">
        <v>206</v>
      </c>
      <c r="D68" s="68" t="s">
        <v>174</v>
      </c>
      <c r="E68" s="69" t="s">
        <v>221</v>
      </c>
      <c r="F68" s="68" t="s">
        <v>229</v>
      </c>
      <c r="G68" s="68" t="s">
        <v>229</v>
      </c>
      <c r="H68" s="68" t="s">
        <v>200</v>
      </c>
      <c r="I68" s="68" t="s">
        <v>17</v>
      </c>
      <c r="J68" s="68" t="s">
        <v>17</v>
      </c>
      <c r="K68" s="70" t="s">
        <v>179</v>
      </c>
      <c r="L68" s="71">
        <v>1</v>
      </c>
      <c r="M68" s="71">
        <v>0</v>
      </c>
    </row>
    <row r="69" spans="1:13" ht="12.75">
      <c r="A69" s="67" t="s">
        <v>272</v>
      </c>
      <c r="B69" s="68" t="s">
        <v>181</v>
      </c>
      <c r="C69" s="69" t="s">
        <v>210</v>
      </c>
      <c r="D69" s="68" t="s">
        <v>183</v>
      </c>
      <c r="E69" s="69" t="s">
        <v>223</v>
      </c>
      <c r="F69" s="68" t="s">
        <v>284</v>
      </c>
      <c r="G69" s="68" t="s">
        <v>188</v>
      </c>
      <c r="H69" s="68" t="s">
        <v>185</v>
      </c>
      <c r="I69" s="68" t="s">
        <v>200</v>
      </c>
      <c r="J69" s="68" t="s">
        <v>186</v>
      </c>
      <c r="K69" s="70" t="s">
        <v>216</v>
      </c>
      <c r="L69" s="71">
        <v>1</v>
      </c>
      <c r="M69" s="71">
        <v>1</v>
      </c>
    </row>
    <row r="70" spans="1:13" ht="12.75">
      <c r="A70" s="72"/>
      <c r="B70" s="68" t="s">
        <v>190</v>
      </c>
      <c r="C70" s="69" t="s">
        <v>278</v>
      </c>
      <c r="D70" s="68" t="s">
        <v>192</v>
      </c>
      <c r="E70" s="69" t="s">
        <v>275</v>
      </c>
      <c r="F70" s="68" t="s">
        <v>177</v>
      </c>
      <c r="G70" s="68" t="s">
        <v>178</v>
      </c>
      <c r="H70" s="68" t="s">
        <v>229</v>
      </c>
      <c r="I70" s="68" t="s">
        <v>17</v>
      </c>
      <c r="J70" s="68" t="s">
        <v>17</v>
      </c>
      <c r="K70" s="70" t="s">
        <v>179</v>
      </c>
      <c r="L70" s="71">
        <v>2</v>
      </c>
      <c r="M70" s="71">
        <v>1</v>
      </c>
    </row>
    <row r="71" spans="1:13" ht="12.75">
      <c r="A71" s="72"/>
      <c r="B71" s="152" t="s">
        <v>197</v>
      </c>
      <c r="C71" s="69" t="s">
        <v>210</v>
      </c>
      <c r="D71" s="152" t="s">
        <v>197</v>
      </c>
      <c r="E71" s="69" t="s">
        <v>223</v>
      </c>
      <c r="F71" s="154" t="s">
        <v>176</v>
      </c>
      <c r="G71" s="154" t="s">
        <v>188</v>
      </c>
      <c r="H71" s="154" t="s">
        <v>177</v>
      </c>
      <c r="I71" s="154" t="s">
        <v>185</v>
      </c>
      <c r="J71" s="154" t="s">
        <v>177</v>
      </c>
      <c r="K71" s="156" t="s">
        <v>202</v>
      </c>
      <c r="L71" s="155">
        <v>3</v>
      </c>
      <c r="M71" s="155">
        <v>1</v>
      </c>
    </row>
    <row r="72" spans="1:13" ht="12.75">
      <c r="A72" s="72"/>
      <c r="B72" s="153"/>
      <c r="C72" s="69" t="s">
        <v>278</v>
      </c>
      <c r="D72" s="153"/>
      <c r="E72" s="69" t="s">
        <v>221</v>
      </c>
      <c r="F72" s="154"/>
      <c r="G72" s="154"/>
      <c r="H72" s="154"/>
      <c r="I72" s="154"/>
      <c r="J72" s="154"/>
      <c r="K72" s="156"/>
      <c r="L72" s="155"/>
      <c r="M72" s="155"/>
    </row>
    <row r="73" spans="1:13" ht="12.75">
      <c r="A73" s="72"/>
      <c r="B73" s="68" t="s">
        <v>172</v>
      </c>
      <c r="C73" s="69" t="s">
        <v>206</v>
      </c>
      <c r="D73" s="68" t="s">
        <v>183</v>
      </c>
      <c r="E73" s="69" t="s">
        <v>223</v>
      </c>
      <c r="F73" s="68" t="s">
        <v>187</v>
      </c>
      <c r="G73" s="68" t="s">
        <v>201</v>
      </c>
      <c r="H73" s="68" t="s">
        <v>188</v>
      </c>
      <c r="I73" s="68" t="s">
        <v>229</v>
      </c>
      <c r="J73" s="68" t="s">
        <v>17</v>
      </c>
      <c r="K73" s="70" t="s">
        <v>230</v>
      </c>
      <c r="L73" s="71">
        <v>4</v>
      </c>
      <c r="M73" s="71">
        <v>1</v>
      </c>
    </row>
    <row r="75" spans="1:13" ht="15">
      <c r="A75" s="62" t="s">
        <v>285</v>
      </c>
      <c r="B75" s="63">
        <v>3</v>
      </c>
      <c r="C75" s="64" t="s">
        <v>205</v>
      </c>
      <c r="D75" s="63">
        <v>4</v>
      </c>
      <c r="E75" s="64" t="s">
        <v>9</v>
      </c>
      <c r="F75" s="65" t="s">
        <v>164</v>
      </c>
      <c r="G75" s="65" t="s">
        <v>165</v>
      </c>
      <c r="H75" s="65" t="s">
        <v>166</v>
      </c>
      <c r="I75" s="65" t="s">
        <v>167</v>
      </c>
      <c r="J75" s="65" t="s">
        <v>168</v>
      </c>
      <c r="K75" s="66" t="s">
        <v>169</v>
      </c>
      <c r="L75" s="148" t="s">
        <v>170</v>
      </c>
      <c r="M75" s="148"/>
    </row>
    <row r="76" spans="1:13" ht="12.75">
      <c r="A76" s="67" t="s">
        <v>286</v>
      </c>
      <c r="B76" s="68" t="s">
        <v>172</v>
      </c>
      <c r="C76" s="69" t="s">
        <v>214</v>
      </c>
      <c r="D76" s="68" t="s">
        <v>174</v>
      </c>
      <c r="E76" s="69" t="s">
        <v>270</v>
      </c>
      <c r="F76" s="68" t="s">
        <v>176</v>
      </c>
      <c r="G76" s="68" t="s">
        <v>229</v>
      </c>
      <c r="H76" s="68" t="s">
        <v>176</v>
      </c>
      <c r="I76" s="68" t="s">
        <v>17</v>
      </c>
      <c r="J76" s="68" t="s">
        <v>17</v>
      </c>
      <c r="K76" s="70" t="s">
        <v>179</v>
      </c>
      <c r="L76" s="71">
        <v>1</v>
      </c>
      <c r="M76" s="71">
        <v>0</v>
      </c>
    </row>
    <row r="77" spans="1:13" ht="12.75">
      <c r="A77" s="67" t="s">
        <v>231</v>
      </c>
      <c r="B77" s="68" t="s">
        <v>181</v>
      </c>
      <c r="C77" s="69" t="s">
        <v>211</v>
      </c>
      <c r="D77" s="68" t="s">
        <v>183</v>
      </c>
      <c r="E77" s="69" t="s">
        <v>269</v>
      </c>
      <c r="F77" s="68" t="s">
        <v>198</v>
      </c>
      <c r="G77" s="68" t="s">
        <v>186</v>
      </c>
      <c r="H77" s="68" t="s">
        <v>195</v>
      </c>
      <c r="I77" s="68" t="s">
        <v>17</v>
      </c>
      <c r="J77" s="68" t="s">
        <v>17</v>
      </c>
      <c r="K77" s="70" t="s">
        <v>196</v>
      </c>
      <c r="L77" s="71">
        <v>1</v>
      </c>
      <c r="M77" s="71">
        <v>1</v>
      </c>
    </row>
    <row r="78" spans="1:13" ht="12.75">
      <c r="A78" s="72"/>
      <c r="B78" s="68" t="s">
        <v>190</v>
      </c>
      <c r="C78" s="69" t="s">
        <v>207</v>
      </c>
      <c r="D78" s="68" t="s">
        <v>192</v>
      </c>
      <c r="E78" s="69" t="s">
        <v>193</v>
      </c>
      <c r="F78" s="68" t="s">
        <v>195</v>
      </c>
      <c r="G78" s="68" t="s">
        <v>186</v>
      </c>
      <c r="H78" s="68" t="s">
        <v>185</v>
      </c>
      <c r="I78" s="68" t="s">
        <v>17</v>
      </c>
      <c r="J78" s="68" t="s">
        <v>17</v>
      </c>
      <c r="K78" s="70" t="s">
        <v>196</v>
      </c>
      <c r="L78" s="71">
        <v>1</v>
      </c>
      <c r="M78" s="71">
        <v>2</v>
      </c>
    </row>
    <row r="79" spans="1:13" ht="12.75">
      <c r="A79" s="72"/>
      <c r="B79" s="152" t="s">
        <v>197</v>
      </c>
      <c r="C79" s="69" t="s">
        <v>214</v>
      </c>
      <c r="D79" s="152" t="s">
        <v>197</v>
      </c>
      <c r="E79" s="69" t="s">
        <v>269</v>
      </c>
      <c r="F79" s="154" t="s">
        <v>225</v>
      </c>
      <c r="G79" s="154" t="s">
        <v>239</v>
      </c>
      <c r="H79" s="154" t="s">
        <v>203</v>
      </c>
      <c r="I79" s="154" t="s">
        <v>17</v>
      </c>
      <c r="J79" s="154" t="s">
        <v>17</v>
      </c>
      <c r="K79" s="156" t="s">
        <v>179</v>
      </c>
      <c r="L79" s="155">
        <v>2</v>
      </c>
      <c r="M79" s="155">
        <v>2</v>
      </c>
    </row>
    <row r="80" spans="1:13" ht="12.75">
      <c r="A80" s="72"/>
      <c r="B80" s="153"/>
      <c r="C80" s="69" t="s">
        <v>211</v>
      </c>
      <c r="D80" s="153"/>
      <c r="E80" s="69" t="s">
        <v>193</v>
      </c>
      <c r="F80" s="154"/>
      <c r="G80" s="154"/>
      <c r="H80" s="154"/>
      <c r="I80" s="154"/>
      <c r="J80" s="154"/>
      <c r="K80" s="156"/>
      <c r="L80" s="155"/>
      <c r="M80" s="155"/>
    </row>
    <row r="81" spans="1:13" ht="12.75">
      <c r="A81" s="72"/>
      <c r="B81" s="68" t="s">
        <v>172</v>
      </c>
      <c r="C81" s="69" t="s">
        <v>214</v>
      </c>
      <c r="D81" s="68" t="s">
        <v>183</v>
      </c>
      <c r="E81" s="69" t="s">
        <v>269</v>
      </c>
      <c r="F81" s="68" t="s">
        <v>186</v>
      </c>
      <c r="G81" s="68" t="s">
        <v>185</v>
      </c>
      <c r="H81" s="68" t="s">
        <v>188</v>
      </c>
      <c r="I81" s="68" t="s">
        <v>17</v>
      </c>
      <c r="J81" s="68" t="s">
        <v>17</v>
      </c>
      <c r="K81" s="70" t="s">
        <v>196</v>
      </c>
      <c r="L81" s="71">
        <v>2</v>
      </c>
      <c r="M81" s="71">
        <v>3</v>
      </c>
    </row>
    <row r="82" spans="1:13" ht="12.75">
      <c r="A82" s="72"/>
      <c r="B82" s="68" t="s">
        <v>190</v>
      </c>
      <c r="C82" s="69" t="s">
        <v>207</v>
      </c>
      <c r="D82" s="68" t="s">
        <v>174</v>
      </c>
      <c r="E82" s="69" t="s">
        <v>270</v>
      </c>
      <c r="F82" s="68" t="s">
        <v>176</v>
      </c>
      <c r="G82" s="68" t="s">
        <v>201</v>
      </c>
      <c r="H82" s="68" t="s">
        <v>200</v>
      </c>
      <c r="I82" s="68" t="s">
        <v>17</v>
      </c>
      <c r="J82" s="68" t="s">
        <v>17</v>
      </c>
      <c r="K82" s="70" t="s">
        <v>179</v>
      </c>
      <c r="L82" s="71">
        <v>3</v>
      </c>
      <c r="M82" s="71">
        <v>3</v>
      </c>
    </row>
    <row r="83" spans="1:13" ht="12.75">
      <c r="A83" s="72"/>
      <c r="B83" s="68" t="s">
        <v>181</v>
      </c>
      <c r="C83" s="69" t="s">
        <v>211</v>
      </c>
      <c r="D83" s="68" t="s">
        <v>192</v>
      </c>
      <c r="E83" s="69" t="s">
        <v>193</v>
      </c>
      <c r="F83" s="68" t="s">
        <v>201</v>
      </c>
      <c r="G83" s="68" t="s">
        <v>195</v>
      </c>
      <c r="H83" s="68" t="s">
        <v>186</v>
      </c>
      <c r="I83" s="68" t="s">
        <v>187</v>
      </c>
      <c r="J83" s="68" t="s">
        <v>185</v>
      </c>
      <c r="K83" s="70" t="s">
        <v>216</v>
      </c>
      <c r="L83" s="71">
        <v>3</v>
      </c>
      <c r="M83" s="71">
        <v>4</v>
      </c>
    </row>
    <row r="84" spans="1:13" ht="12.75">
      <c r="A84" s="73"/>
      <c r="B84" s="74"/>
      <c r="C84" s="75"/>
      <c r="D84" s="74"/>
      <c r="E84" s="75"/>
      <c r="F84" s="74"/>
      <c r="G84" s="74"/>
      <c r="H84" s="74"/>
      <c r="I84" s="74"/>
      <c r="J84" s="76"/>
      <c r="K84" s="77"/>
      <c r="L84" s="78"/>
      <c r="M84" s="78"/>
    </row>
    <row r="85" spans="1:13" ht="15">
      <c r="A85" s="62" t="s">
        <v>287</v>
      </c>
      <c r="B85" s="63">
        <v>3</v>
      </c>
      <c r="C85" s="64" t="s">
        <v>12</v>
      </c>
      <c r="D85" s="63">
        <v>4</v>
      </c>
      <c r="E85" s="64" t="s">
        <v>14</v>
      </c>
      <c r="F85" s="65" t="s">
        <v>164</v>
      </c>
      <c r="G85" s="65" t="s">
        <v>165</v>
      </c>
      <c r="H85" s="65" t="s">
        <v>166</v>
      </c>
      <c r="I85" s="65" t="s">
        <v>167</v>
      </c>
      <c r="J85" s="65" t="s">
        <v>168</v>
      </c>
      <c r="K85" s="66" t="s">
        <v>169</v>
      </c>
      <c r="L85" s="148" t="s">
        <v>170</v>
      </c>
      <c r="M85" s="148"/>
    </row>
    <row r="86" spans="1:13" ht="12.75">
      <c r="A86" s="67" t="s">
        <v>286</v>
      </c>
      <c r="B86" s="68" t="s">
        <v>172</v>
      </c>
      <c r="C86" s="69" t="s">
        <v>227</v>
      </c>
      <c r="D86" s="68" t="s">
        <v>174</v>
      </c>
      <c r="E86" s="69" t="s">
        <v>224</v>
      </c>
      <c r="F86" s="68" t="s">
        <v>208</v>
      </c>
      <c r="G86" s="68" t="s">
        <v>200</v>
      </c>
      <c r="H86" s="68" t="s">
        <v>176</v>
      </c>
      <c r="I86" s="68" t="s">
        <v>17</v>
      </c>
      <c r="J86" s="68" t="s">
        <v>17</v>
      </c>
      <c r="K86" s="70" t="s">
        <v>179</v>
      </c>
      <c r="L86" s="71">
        <v>1</v>
      </c>
      <c r="M86" s="71">
        <v>0</v>
      </c>
    </row>
    <row r="87" spans="1:13" ht="12.75">
      <c r="A87" s="67" t="s">
        <v>220</v>
      </c>
      <c r="B87" s="68" t="s">
        <v>181</v>
      </c>
      <c r="C87" s="69" t="s">
        <v>232</v>
      </c>
      <c r="D87" s="68" t="s">
        <v>183</v>
      </c>
      <c r="E87" s="69" t="s">
        <v>222</v>
      </c>
      <c r="F87" s="68" t="s">
        <v>185</v>
      </c>
      <c r="G87" s="68" t="s">
        <v>194</v>
      </c>
      <c r="H87" s="68" t="s">
        <v>198</v>
      </c>
      <c r="I87" s="68" t="s">
        <v>17</v>
      </c>
      <c r="J87" s="68" t="s">
        <v>17</v>
      </c>
      <c r="K87" s="70" t="s">
        <v>196</v>
      </c>
      <c r="L87" s="71">
        <v>1</v>
      </c>
      <c r="M87" s="71">
        <v>1</v>
      </c>
    </row>
    <row r="88" spans="1:13" ht="12.75">
      <c r="A88" s="72"/>
      <c r="B88" s="68" t="s">
        <v>190</v>
      </c>
      <c r="C88" s="69" t="s">
        <v>237</v>
      </c>
      <c r="D88" s="68" t="s">
        <v>192</v>
      </c>
      <c r="E88" s="69" t="s">
        <v>219</v>
      </c>
      <c r="F88" s="68" t="s">
        <v>198</v>
      </c>
      <c r="G88" s="68" t="s">
        <v>185</v>
      </c>
      <c r="H88" s="68" t="s">
        <v>198</v>
      </c>
      <c r="I88" s="68" t="s">
        <v>17</v>
      </c>
      <c r="J88" s="68" t="s">
        <v>17</v>
      </c>
      <c r="K88" s="70" t="s">
        <v>196</v>
      </c>
      <c r="L88" s="71">
        <v>1</v>
      </c>
      <c r="M88" s="71">
        <v>2</v>
      </c>
    </row>
    <row r="89" spans="1:13" ht="12.75">
      <c r="A89" s="72"/>
      <c r="B89" s="152" t="s">
        <v>197</v>
      </c>
      <c r="C89" s="69" t="s">
        <v>227</v>
      </c>
      <c r="D89" s="152" t="s">
        <v>197</v>
      </c>
      <c r="E89" s="69" t="s">
        <v>222</v>
      </c>
      <c r="F89" s="154" t="s">
        <v>198</v>
      </c>
      <c r="G89" s="154" t="s">
        <v>186</v>
      </c>
      <c r="H89" s="154" t="s">
        <v>198</v>
      </c>
      <c r="I89" s="154" t="s">
        <v>17</v>
      </c>
      <c r="J89" s="154" t="s">
        <v>17</v>
      </c>
      <c r="K89" s="156" t="s">
        <v>196</v>
      </c>
      <c r="L89" s="155">
        <v>1</v>
      </c>
      <c r="M89" s="155">
        <v>3</v>
      </c>
    </row>
    <row r="90" spans="1:13" ht="12.75">
      <c r="A90" s="72"/>
      <c r="B90" s="153"/>
      <c r="C90" s="69" t="s">
        <v>237</v>
      </c>
      <c r="D90" s="153"/>
      <c r="E90" s="69" t="s">
        <v>219</v>
      </c>
      <c r="F90" s="154"/>
      <c r="G90" s="154"/>
      <c r="H90" s="154"/>
      <c r="I90" s="154"/>
      <c r="J90" s="154"/>
      <c r="K90" s="156"/>
      <c r="L90" s="155"/>
      <c r="M90" s="155"/>
    </row>
    <row r="91" spans="1:13" ht="12.75">
      <c r="A91" s="72"/>
      <c r="B91" s="68" t="s">
        <v>172</v>
      </c>
      <c r="C91" s="69" t="s">
        <v>227</v>
      </c>
      <c r="D91" s="68" t="s">
        <v>183</v>
      </c>
      <c r="E91" s="69" t="s">
        <v>222</v>
      </c>
      <c r="F91" s="68" t="s">
        <v>200</v>
      </c>
      <c r="G91" s="68" t="s">
        <v>177</v>
      </c>
      <c r="H91" s="68" t="s">
        <v>208</v>
      </c>
      <c r="I91" s="68" t="s">
        <v>17</v>
      </c>
      <c r="J91" s="68" t="s">
        <v>17</v>
      </c>
      <c r="K91" s="70" t="s">
        <v>179</v>
      </c>
      <c r="L91" s="71">
        <v>2</v>
      </c>
      <c r="M91" s="71">
        <v>3</v>
      </c>
    </row>
    <row r="92" spans="1:13" ht="12.75">
      <c r="A92" s="72"/>
      <c r="B92" s="68" t="s">
        <v>190</v>
      </c>
      <c r="C92" s="69" t="s">
        <v>237</v>
      </c>
      <c r="D92" s="68" t="s">
        <v>174</v>
      </c>
      <c r="E92" s="69" t="s">
        <v>224</v>
      </c>
      <c r="F92" s="68" t="s">
        <v>177</v>
      </c>
      <c r="G92" s="68" t="s">
        <v>187</v>
      </c>
      <c r="H92" s="68" t="s">
        <v>186</v>
      </c>
      <c r="I92" s="68" t="s">
        <v>178</v>
      </c>
      <c r="J92" s="68" t="s">
        <v>17</v>
      </c>
      <c r="K92" s="70" t="s">
        <v>230</v>
      </c>
      <c r="L92" s="71">
        <v>3</v>
      </c>
      <c r="M92" s="71">
        <v>3</v>
      </c>
    </row>
    <row r="93" spans="1:13" ht="12.75">
      <c r="A93" s="72"/>
      <c r="B93" s="68" t="s">
        <v>181</v>
      </c>
      <c r="C93" s="69" t="s">
        <v>232</v>
      </c>
      <c r="D93" s="68" t="s">
        <v>192</v>
      </c>
      <c r="E93" s="69" t="s">
        <v>219</v>
      </c>
      <c r="F93" s="68" t="s">
        <v>198</v>
      </c>
      <c r="G93" s="68" t="s">
        <v>186</v>
      </c>
      <c r="H93" s="68" t="s">
        <v>198</v>
      </c>
      <c r="I93" s="68" t="s">
        <v>17</v>
      </c>
      <c r="J93" s="68" t="s">
        <v>17</v>
      </c>
      <c r="K93" s="70" t="s">
        <v>196</v>
      </c>
      <c r="L93" s="71">
        <v>3</v>
      </c>
      <c r="M93" s="71">
        <v>4</v>
      </c>
    </row>
    <row r="94" spans="1:13" ht="12.75">
      <c r="A94" s="73"/>
      <c r="B94" s="74"/>
      <c r="C94" s="75"/>
      <c r="D94" s="74"/>
      <c r="E94" s="75"/>
      <c r="F94" s="74"/>
      <c r="G94" s="74"/>
      <c r="H94" s="74"/>
      <c r="I94" s="74"/>
      <c r="J94" s="76"/>
      <c r="K94" s="77"/>
      <c r="L94" s="78"/>
      <c r="M94" s="78"/>
    </row>
    <row r="95" spans="1:13" ht="15">
      <c r="A95" s="62" t="s">
        <v>288</v>
      </c>
      <c r="B95" s="63">
        <v>2</v>
      </c>
      <c r="C95" s="64" t="s">
        <v>11</v>
      </c>
      <c r="D95" s="63">
        <v>4</v>
      </c>
      <c r="E95" s="64" t="s">
        <v>10</v>
      </c>
      <c r="F95" s="65" t="s">
        <v>164</v>
      </c>
      <c r="G95" s="65" t="s">
        <v>165</v>
      </c>
      <c r="H95" s="65" t="s">
        <v>166</v>
      </c>
      <c r="I95" s="65" t="s">
        <v>167</v>
      </c>
      <c r="J95" s="65" t="s">
        <v>168</v>
      </c>
      <c r="K95" s="66" t="s">
        <v>169</v>
      </c>
      <c r="L95" s="148" t="s">
        <v>170</v>
      </c>
      <c r="M95" s="148"/>
    </row>
    <row r="96" spans="1:13" ht="12.75">
      <c r="A96" s="67" t="s">
        <v>286</v>
      </c>
      <c r="B96" s="68" t="s">
        <v>172</v>
      </c>
      <c r="C96" s="69" t="s">
        <v>206</v>
      </c>
      <c r="D96" s="68" t="s">
        <v>174</v>
      </c>
      <c r="E96" s="69" t="s">
        <v>276</v>
      </c>
      <c r="F96" s="68" t="s">
        <v>178</v>
      </c>
      <c r="G96" s="68" t="s">
        <v>203</v>
      </c>
      <c r="H96" s="68" t="s">
        <v>178</v>
      </c>
      <c r="I96" s="68" t="s">
        <v>17</v>
      </c>
      <c r="J96" s="68" t="s">
        <v>17</v>
      </c>
      <c r="K96" s="70" t="s">
        <v>179</v>
      </c>
      <c r="L96" s="71">
        <v>1</v>
      </c>
      <c r="M96" s="71">
        <v>0</v>
      </c>
    </row>
    <row r="97" spans="1:13" ht="12.75">
      <c r="A97" s="67" t="s">
        <v>272</v>
      </c>
      <c r="B97" s="68" t="s">
        <v>181</v>
      </c>
      <c r="C97" s="69" t="s">
        <v>210</v>
      </c>
      <c r="D97" s="68" t="s">
        <v>183</v>
      </c>
      <c r="E97" s="69" t="s">
        <v>173</v>
      </c>
      <c r="F97" s="68" t="s">
        <v>200</v>
      </c>
      <c r="G97" s="68" t="s">
        <v>236</v>
      </c>
      <c r="H97" s="68" t="s">
        <v>185</v>
      </c>
      <c r="I97" s="68" t="s">
        <v>187</v>
      </c>
      <c r="J97" s="68" t="s">
        <v>236</v>
      </c>
      <c r="K97" s="70" t="s">
        <v>216</v>
      </c>
      <c r="L97" s="71">
        <v>1</v>
      </c>
      <c r="M97" s="71">
        <v>1</v>
      </c>
    </row>
    <row r="98" spans="1:13" ht="12.75">
      <c r="A98" s="72"/>
      <c r="B98" s="68" t="s">
        <v>190</v>
      </c>
      <c r="C98" s="69" t="s">
        <v>278</v>
      </c>
      <c r="D98" s="68" t="s">
        <v>192</v>
      </c>
      <c r="E98" s="69" t="s">
        <v>182</v>
      </c>
      <c r="F98" s="68" t="s">
        <v>229</v>
      </c>
      <c r="G98" s="68" t="s">
        <v>176</v>
      </c>
      <c r="H98" s="68" t="s">
        <v>187</v>
      </c>
      <c r="I98" s="68" t="s">
        <v>17</v>
      </c>
      <c r="J98" s="68" t="s">
        <v>17</v>
      </c>
      <c r="K98" s="70" t="s">
        <v>179</v>
      </c>
      <c r="L98" s="71">
        <v>2</v>
      </c>
      <c r="M98" s="71">
        <v>1</v>
      </c>
    </row>
    <row r="99" spans="1:13" ht="12.75">
      <c r="A99" s="72"/>
      <c r="B99" s="152" t="s">
        <v>197</v>
      </c>
      <c r="C99" s="69" t="s">
        <v>206</v>
      </c>
      <c r="D99" s="152" t="s">
        <v>197</v>
      </c>
      <c r="E99" s="69" t="s">
        <v>173</v>
      </c>
      <c r="F99" s="154" t="s">
        <v>187</v>
      </c>
      <c r="G99" s="154" t="s">
        <v>188</v>
      </c>
      <c r="H99" s="154" t="s">
        <v>186</v>
      </c>
      <c r="I99" s="154" t="s">
        <v>198</v>
      </c>
      <c r="J99" s="154" t="s">
        <v>17</v>
      </c>
      <c r="K99" s="156" t="s">
        <v>189</v>
      </c>
      <c r="L99" s="155">
        <v>2</v>
      </c>
      <c r="M99" s="155">
        <v>2</v>
      </c>
    </row>
    <row r="100" spans="1:13" ht="12.75">
      <c r="A100" s="72"/>
      <c r="B100" s="153"/>
      <c r="C100" s="69" t="s">
        <v>278</v>
      </c>
      <c r="D100" s="153"/>
      <c r="E100" s="69" t="s">
        <v>276</v>
      </c>
      <c r="F100" s="154"/>
      <c r="G100" s="154"/>
      <c r="H100" s="154"/>
      <c r="I100" s="154"/>
      <c r="J100" s="154"/>
      <c r="K100" s="156"/>
      <c r="L100" s="155"/>
      <c r="M100" s="155"/>
    </row>
    <row r="101" spans="1:13" ht="12.75">
      <c r="A101" s="72"/>
      <c r="B101" s="68" t="s">
        <v>172</v>
      </c>
      <c r="C101" s="69" t="s">
        <v>206</v>
      </c>
      <c r="D101" s="68" t="s">
        <v>183</v>
      </c>
      <c r="E101" s="69" t="s">
        <v>173</v>
      </c>
      <c r="F101" s="68" t="s">
        <v>186</v>
      </c>
      <c r="G101" s="68" t="s">
        <v>246</v>
      </c>
      <c r="H101" s="68" t="s">
        <v>252</v>
      </c>
      <c r="I101" s="68" t="s">
        <v>17</v>
      </c>
      <c r="J101" s="68" t="s">
        <v>17</v>
      </c>
      <c r="K101" s="70" t="s">
        <v>196</v>
      </c>
      <c r="L101" s="71">
        <v>2</v>
      </c>
      <c r="M101" s="71">
        <v>3</v>
      </c>
    </row>
    <row r="102" spans="1:13" ht="12.75">
      <c r="A102" s="72"/>
      <c r="B102" s="68" t="s">
        <v>190</v>
      </c>
      <c r="C102" s="69" t="s">
        <v>278</v>
      </c>
      <c r="D102" s="68" t="s">
        <v>174</v>
      </c>
      <c r="E102" s="69" t="s">
        <v>276</v>
      </c>
      <c r="F102" s="68" t="s">
        <v>229</v>
      </c>
      <c r="G102" s="68" t="s">
        <v>186</v>
      </c>
      <c r="H102" s="68" t="s">
        <v>208</v>
      </c>
      <c r="I102" s="68" t="s">
        <v>198</v>
      </c>
      <c r="J102" s="68" t="s">
        <v>199</v>
      </c>
      <c r="K102" s="70" t="s">
        <v>216</v>
      </c>
      <c r="L102" s="71">
        <v>2</v>
      </c>
      <c r="M102" s="71">
        <v>4</v>
      </c>
    </row>
    <row r="103" spans="1:13" ht="12.75">
      <c r="A103" s="73"/>
      <c r="B103" s="74"/>
      <c r="C103" s="75"/>
      <c r="D103" s="74"/>
      <c r="E103" s="75"/>
      <c r="F103" s="74"/>
      <c r="G103" s="74"/>
      <c r="H103" s="74"/>
      <c r="I103" s="74"/>
      <c r="J103" s="76"/>
      <c r="K103" s="77"/>
      <c r="L103" s="78"/>
      <c r="M103" s="78"/>
    </row>
    <row r="104" spans="1:13" ht="15">
      <c r="A104" s="62" t="s">
        <v>289</v>
      </c>
      <c r="B104" s="79">
        <v>1</v>
      </c>
      <c r="C104" s="80" t="s">
        <v>134</v>
      </c>
      <c r="D104" s="79">
        <v>4</v>
      </c>
      <c r="E104" s="80" t="s">
        <v>16</v>
      </c>
      <c r="F104" s="81" t="s">
        <v>164</v>
      </c>
      <c r="G104" s="81" t="s">
        <v>165</v>
      </c>
      <c r="H104" s="81" t="s">
        <v>166</v>
      </c>
      <c r="I104" s="81" t="s">
        <v>167</v>
      </c>
      <c r="J104" s="65" t="s">
        <v>168</v>
      </c>
      <c r="K104" s="66" t="s">
        <v>169</v>
      </c>
      <c r="L104" s="148" t="s">
        <v>170</v>
      </c>
      <c r="M104" s="148"/>
    </row>
    <row r="105" spans="1:13" ht="12.75">
      <c r="A105" s="67" t="s">
        <v>286</v>
      </c>
      <c r="B105" s="68" t="s">
        <v>172</v>
      </c>
      <c r="C105" s="69" t="s">
        <v>275</v>
      </c>
      <c r="D105" s="68" t="s">
        <v>174</v>
      </c>
      <c r="E105" s="69" t="s">
        <v>228</v>
      </c>
      <c r="F105" s="68" t="s">
        <v>185</v>
      </c>
      <c r="G105" s="68" t="s">
        <v>238</v>
      </c>
      <c r="H105" s="68" t="s">
        <v>236</v>
      </c>
      <c r="I105" s="68" t="s">
        <v>17</v>
      </c>
      <c r="J105" s="68" t="s">
        <v>17</v>
      </c>
      <c r="K105" s="70" t="s">
        <v>196</v>
      </c>
      <c r="L105" s="71">
        <v>0</v>
      </c>
      <c r="M105" s="71">
        <v>1</v>
      </c>
    </row>
    <row r="106" spans="1:13" ht="12.75">
      <c r="A106" s="67" t="s">
        <v>180</v>
      </c>
      <c r="B106" s="68" t="s">
        <v>181</v>
      </c>
      <c r="C106" s="69" t="s">
        <v>223</v>
      </c>
      <c r="D106" s="68" t="s">
        <v>183</v>
      </c>
      <c r="E106" s="69" t="s">
        <v>233</v>
      </c>
      <c r="F106" s="68" t="s">
        <v>200</v>
      </c>
      <c r="G106" s="68" t="s">
        <v>186</v>
      </c>
      <c r="H106" s="68" t="s">
        <v>188</v>
      </c>
      <c r="I106" s="68" t="s">
        <v>199</v>
      </c>
      <c r="J106" s="68" t="s">
        <v>17</v>
      </c>
      <c r="K106" s="70" t="s">
        <v>189</v>
      </c>
      <c r="L106" s="71">
        <v>0</v>
      </c>
      <c r="M106" s="71">
        <v>2</v>
      </c>
    </row>
    <row r="107" spans="1:13" ht="12.75">
      <c r="A107" s="72"/>
      <c r="B107" s="68" t="s">
        <v>190</v>
      </c>
      <c r="C107" s="69" t="s">
        <v>221</v>
      </c>
      <c r="D107" s="68" t="s">
        <v>192</v>
      </c>
      <c r="E107" s="69" t="s">
        <v>235</v>
      </c>
      <c r="F107" s="68" t="s">
        <v>236</v>
      </c>
      <c r="G107" s="68" t="s">
        <v>178</v>
      </c>
      <c r="H107" s="68" t="s">
        <v>198</v>
      </c>
      <c r="I107" s="68" t="s">
        <v>229</v>
      </c>
      <c r="J107" s="68" t="s">
        <v>186</v>
      </c>
      <c r="K107" s="70" t="s">
        <v>216</v>
      </c>
      <c r="L107" s="71">
        <v>0</v>
      </c>
      <c r="M107" s="71">
        <v>3</v>
      </c>
    </row>
    <row r="108" spans="1:13" ht="12.75">
      <c r="A108" s="72"/>
      <c r="B108" s="152" t="s">
        <v>197</v>
      </c>
      <c r="C108" s="69" t="s">
        <v>223</v>
      </c>
      <c r="D108" s="152" t="s">
        <v>197</v>
      </c>
      <c r="E108" s="69" t="s">
        <v>233</v>
      </c>
      <c r="F108" s="154" t="s">
        <v>203</v>
      </c>
      <c r="G108" s="154" t="s">
        <v>239</v>
      </c>
      <c r="H108" s="154" t="s">
        <v>229</v>
      </c>
      <c r="I108" s="154" t="s">
        <v>17</v>
      </c>
      <c r="J108" s="154" t="s">
        <v>17</v>
      </c>
      <c r="K108" s="156" t="s">
        <v>179</v>
      </c>
      <c r="L108" s="155">
        <v>1</v>
      </c>
      <c r="M108" s="155">
        <v>3</v>
      </c>
    </row>
    <row r="109" spans="1:13" ht="12.75">
      <c r="A109" s="72"/>
      <c r="B109" s="153"/>
      <c r="C109" s="69" t="s">
        <v>221</v>
      </c>
      <c r="D109" s="153"/>
      <c r="E109" s="69" t="s">
        <v>228</v>
      </c>
      <c r="F109" s="154"/>
      <c r="G109" s="154"/>
      <c r="H109" s="154"/>
      <c r="I109" s="154"/>
      <c r="J109" s="154"/>
      <c r="K109" s="156"/>
      <c r="L109" s="155"/>
      <c r="M109" s="155"/>
    </row>
    <row r="110" spans="1:13" ht="12.75">
      <c r="A110" s="72"/>
      <c r="B110" s="68" t="s">
        <v>172</v>
      </c>
      <c r="C110" s="69" t="s">
        <v>275</v>
      </c>
      <c r="D110" s="68" t="s">
        <v>183</v>
      </c>
      <c r="E110" s="69" t="s">
        <v>233</v>
      </c>
      <c r="F110" s="68" t="s">
        <v>238</v>
      </c>
      <c r="G110" s="68" t="s">
        <v>195</v>
      </c>
      <c r="H110" s="68" t="s">
        <v>185</v>
      </c>
      <c r="I110" s="68" t="s">
        <v>17</v>
      </c>
      <c r="J110" s="68" t="s">
        <v>17</v>
      </c>
      <c r="K110" s="70" t="s">
        <v>196</v>
      </c>
      <c r="L110" s="71">
        <v>1</v>
      </c>
      <c r="M110" s="71">
        <v>4</v>
      </c>
    </row>
  </sheetData>
  <sheetProtection/>
  <mergeCells count="137">
    <mergeCell ref="I108:I109"/>
    <mergeCell ref="J108:J109"/>
    <mergeCell ref="K108:K109"/>
    <mergeCell ref="L108:L109"/>
    <mergeCell ref="B108:B109"/>
    <mergeCell ref="D108:D109"/>
    <mergeCell ref="F108:F109"/>
    <mergeCell ref="G108:G109"/>
    <mergeCell ref="H108:H109"/>
    <mergeCell ref="M108:M109"/>
    <mergeCell ref="J99:J100"/>
    <mergeCell ref="K99:K100"/>
    <mergeCell ref="L99:L100"/>
    <mergeCell ref="M99:M100"/>
    <mergeCell ref="L104:M104"/>
    <mergeCell ref="B99:B100"/>
    <mergeCell ref="D99:D100"/>
    <mergeCell ref="F99:F100"/>
    <mergeCell ref="G99:G100"/>
    <mergeCell ref="H99:H100"/>
    <mergeCell ref="B89:B90"/>
    <mergeCell ref="D89:D90"/>
    <mergeCell ref="F89:F90"/>
    <mergeCell ref="G89:G90"/>
    <mergeCell ref="I99:I100"/>
    <mergeCell ref="I89:I90"/>
    <mergeCell ref="L79:L80"/>
    <mergeCell ref="I79:I80"/>
    <mergeCell ref="J79:J80"/>
    <mergeCell ref="L89:L90"/>
    <mergeCell ref="F62:F63"/>
    <mergeCell ref="G62:G63"/>
    <mergeCell ref="M89:M90"/>
    <mergeCell ref="L95:M95"/>
    <mergeCell ref="J89:J90"/>
    <mergeCell ref="K89:K90"/>
    <mergeCell ref="L71:L72"/>
    <mergeCell ref="M71:M72"/>
    <mergeCell ref="L85:M85"/>
    <mergeCell ref="H89:H90"/>
    <mergeCell ref="B79:B80"/>
    <mergeCell ref="D79:D80"/>
    <mergeCell ref="F79:F80"/>
    <mergeCell ref="G79:G80"/>
    <mergeCell ref="H79:H80"/>
    <mergeCell ref="H71:H72"/>
    <mergeCell ref="K79:K80"/>
    <mergeCell ref="L75:M75"/>
    <mergeCell ref="M79:M80"/>
    <mergeCell ref="M62:M63"/>
    <mergeCell ref="L67:M67"/>
    <mergeCell ref="L62:L63"/>
    <mergeCell ref="K71:K72"/>
    <mergeCell ref="K62:K63"/>
    <mergeCell ref="K54:K55"/>
    <mergeCell ref="L54:L55"/>
    <mergeCell ref="M54:M55"/>
    <mergeCell ref="B71:B72"/>
    <mergeCell ref="D71:D72"/>
    <mergeCell ref="F71:F72"/>
    <mergeCell ref="G71:G72"/>
    <mergeCell ref="J62:J63"/>
    <mergeCell ref="B62:B63"/>
    <mergeCell ref="D62:D63"/>
    <mergeCell ref="D44:D45"/>
    <mergeCell ref="F44:F45"/>
    <mergeCell ref="G44:G45"/>
    <mergeCell ref="I62:I63"/>
    <mergeCell ref="I71:I72"/>
    <mergeCell ref="L50:M50"/>
    <mergeCell ref="H54:H55"/>
    <mergeCell ref="J71:J72"/>
    <mergeCell ref="H62:H63"/>
    <mergeCell ref="I54:I55"/>
    <mergeCell ref="L58:M58"/>
    <mergeCell ref="M44:M45"/>
    <mergeCell ref="B54:B55"/>
    <mergeCell ref="D54:D55"/>
    <mergeCell ref="F54:F55"/>
    <mergeCell ref="G54:G55"/>
    <mergeCell ref="J44:J45"/>
    <mergeCell ref="K44:K45"/>
    <mergeCell ref="J54:J55"/>
    <mergeCell ref="B44:B45"/>
    <mergeCell ref="L40:M40"/>
    <mergeCell ref="M29:M30"/>
    <mergeCell ref="L32:M32"/>
    <mergeCell ref="H44:H45"/>
    <mergeCell ref="L44:L45"/>
    <mergeCell ref="K36:K37"/>
    <mergeCell ref="L36:L37"/>
    <mergeCell ref="H36:H37"/>
    <mergeCell ref="L29:L30"/>
    <mergeCell ref="I44:I45"/>
    <mergeCell ref="B36:B37"/>
    <mergeCell ref="D36:D37"/>
    <mergeCell ref="F36:F37"/>
    <mergeCell ref="G36:G37"/>
    <mergeCell ref="M36:M37"/>
    <mergeCell ref="J29:J30"/>
    <mergeCell ref="K29:K30"/>
    <mergeCell ref="I36:I37"/>
    <mergeCell ref="J36:J37"/>
    <mergeCell ref="B29:B30"/>
    <mergeCell ref="M11:M12"/>
    <mergeCell ref="L19:L20"/>
    <mergeCell ref="M19:M20"/>
    <mergeCell ref="L25:M25"/>
    <mergeCell ref="I11:I12"/>
    <mergeCell ref="K19:K20"/>
    <mergeCell ref="K11:K12"/>
    <mergeCell ref="L11:L12"/>
    <mergeCell ref="L15:M15"/>
    <mergeCell ref="D29:D30"/>
    <mergeCell ref="F29:F30"/>
    <mergeCell ref="G29:G30"/>
    <mergeCell ref="I29:I30"/>
    <mergeCell ref="H11:H12"/>
    <mergeCell ref="J11:J12"/>
    <mergeCell ref="H29:H30"/>
    <mergeCell ref="H19:H20"/>
    <mergeCell ref="I19:I20"/>
    <mergeCell ref="J19:J20"/>
    <mergeCell ref="B11:B12"/>
    <mergeCell ref="D11:D12"/>
    <mergeCell ref="F11:F12"/>
    <mergeCell ref="G11:G12"/>
    <mergeCell ref="B19:B20"/>
    <mergeCell ref="D19:D20"/>
    <mergeCell ref="F19:F20"/>
    <mergeCell ref="G19:G20"/>
    <mergeCell ref="A5:N5"/>
    <mergeCell ref="L7:M7"/>
    <mergeCell ref="A1:N1"/>
    <mergeCell ref="A2:N2"/>
    <mergeCell ref="A3:N3"/>
    <mergeCell ref="A4:N4"/>
  </mergeCells>
  <conditionalFormatting sqref="B8:B10 D8:D10 B13 D13 B31 B64:B66 B56:B57 B101:B103">
    <cfRule type="expression" priority="31" dxfId="5" stopIfTrue="1">
      <formula>Protokoll_2p!#REF!=3</formula>
    </cfRule>
  </conditionalFormatting>
  <conditionalFormatting sqref="C7:C13 E7:E13 C15:C38 E15:E38 C40:C73 E40:E73 C75:C110 E75:E110">
    <cfRule type="cellIs" priority="32" dxfId="0" operator="equal" stopIfTrue="1">
      <formula>0</formula>
    </cfRule>
  </conditionalFormatting>
  <conditionalFormatting sqref="B11">
    <cfRule type="expression" priority="30" dxfId="5" stopIfTrue="1">
      <formula>Protokoll_2p!#REF!=3</formula>
    </cfRule>
  </conditionalFormatting>
  <conditionalFormatting sqref="D11">
    <cfRule type="expression" priority="29" dxfId="5" stopIfTrue="1">
      <formula>Protokoll_2p!#REF!=3</formula>
    </cfRule>
  </conditionalFormatting>
  <conditionalFormatting sqref="D24 D31">
    <cfRule type="expression" priority="27" dxfId="5" stopIfTrue="1">
      <formula>Protokoll_2p!#REF!=3</formula>
    </cfRule>
  </conditionalFormatting>
  <conditionalFormatting sqref="B16:B18 D16:D18 B26:B28 D26:D28 B33:B35 D33:D35 B21:B24 D21:D23 B38 D38">
    <cfRule type="expression" priority="28" dxfId="5" stopIfTrue="1">
      <formula>Protokoll_2p!#REF!=3</formula>
    </cfRule>
  </conditionalFormatting>
  <conditionalFormatting sqref="B19">
    <cfRule type="expression" priority="26" dxfId="5" stopIfTrue="1">
      <formula>Protokoll_2p!#REF!=3</formula>
    </cfRule>
  </conditionalFormatting>
  <conditionalFormatting sqref="D19">
    <cfRule type="expression" priority="25" dxfId="5" stopIfTrue="1">
      <formula>Protokoll_2p!#REF!=3</formula>
    </cfRule>
  </conditionalFormatting>
  <conditionalFormatting sqref="B29">
    <cfRule type="expression" priority="24" dxfId="5" stopIfTrue="1">
      <formula>Protokoll_2p!#REF!=3</formula>
    </cfRule>
  </conditionalFormatting>
  <conditionalFormatting sqref="D29">
    <cfRule type="expression" priority="23" dxfId="5" stopIfTrue="1">
      <formula>Protokoll_2p!#REF!=3</formula>
    </cfRule>
  </conditionalFormatting>
  <conditionalFormatting sqref="B36">
    <cfRule type="expression" priority="22" dxfId="5" stopIfTrue="1">
      <formula>Protokoll_2p!#REF!=3</formula>
    </cfRule>
  </conditionalFormatting>
  <conditionalFormatting sqref="D36">
    <cfRule type="expression" priority="21" dxfId="5" stopIfTrue="1">
      <formula>Protokoll_2p!#REF!=3</formula>
    </cfRule>
  </conditionalFormatting>
  <conditionalFormatting sqref="D49 D57 D66">
    <cfRule type="expression" priority="19" dxfId="5" stopIfTrue="1">
      <formula>Protokoll_2p!#REF!=3</formula>
    </cfRule>
  </conditionalFormatting>
  <conditionalFormatting sqref="B41:B43 D41:D43 B51:B53 D51:D53 B59:B61 D59:D61 B68:B70 D68:D70 B46:B49 D46:D48 D56 D64:D65 B73 D73">
    <cfRule type="expression" priority="20" dxfId="5" stopIfTrue="1">
      <formula>Protokoll_2p!#REF!=3</formula>
    </cfRule>
  </conditionalFormatting>
  <conditionalFormatting sqref="B44">
    <cfRule type="expression" priority="18" dxfId="5" stopIfTrue="1">
      <formula>Protokoll_2p!#REF!=3</formula>
    </cfRule>
  </conditionalFormatting>
  <conditionalFormatting sqref="D44">
    <cfRule type="expression" priority="17" dxfId="5" stopIfTrue="1">
      <formula>Protokoll_2p!#REF!=3</formula>
    </cfRule>
  </conditionalFormatting>
  <conditionalFormatting sqref="B54">
    <cfRule type="expression" priority="16" dxfId="5" stopIfTrue="1">
      <formula>Protokoll_2p!#REF!=3</formula>
    </cfRule>
  </conditionalFormatting>
  <conditionalFormatting sqref="D54">
    <cfRule type="expression" priority="15" dxfId="5" stopIfTrue="1">
      <formula>Protokoll_2p!#REF!=3</formula>
    </cfRule>
  </conditionalFormatting>
  <conditionalFormatting sqref="B62">
    <cfRule type="expression" priority="14" dxfId="5" stopIfTrue="1">
      <formula>Protokoll_2p!#REF!=3</formula>
    </cfRule>
  </conditionalFormatting>
  <conditionalFormatting sqref="D62">
    <cfRule type="expression" priority="13" dxfId="5" stopIfTrue="1">
      <formula>Protokoll_2p!#REF!=3</formula>
    </cfRule>
  </conditionalFormatting>
  <conditionalFormatting sqref="B71">
    <cfRule type="expression" priority="12" dxfId="5" stopIfTrue="1">
      <formula>Protokoll_2p!#REF!=3</formula>
    </cfRule>
  </conditionalFormatting>
  <conditionalFormatting sqref="D71">
    <cfRule type="expression" priority="11" dxfId="5" stopIfTrue="1">
      <formula>Protokoll_2p!#REF!=3</formula>
    </cfRule>
  </conditionalFormatting>
  <conditionalFormatting sqref="D84 D94 D103">
    <cfRule type="expression" priority="9" dxfId="5" stopIfTrue="1">
      <formula>Protokoll_2p!#REF!=3</formula>
    </cfRule>
  </conditionalFormatting>
  <conditionalFormatting sqref="B76:B78 D76:D78 B86:B88 D86:D88 D96:D98 B105:B107 D105:D107 B96:B98 B81:B84 D81:D83 B91:B94 D91:D93 D101:D102 B110 D110">
    <cfRule type="expression" priority="10" dxfId="5" stopIfTrue="1">
      <formula>Protokoll_2p!#REF!=3</formula>
    </cfRule>
  </conditionalFormatting>
  <conditionalFormatting sqref="B79">
    <cfRule type="expression" priority="8" dxfId="5" stopIfTrue="1">
      <formula>Protokoll_2p!#REF!=3</formula>
    </cfRule>
  </conditionalFormatting>
  <conditionalFormatting sqref="D79">
    <cfRule type="expression" priority="7" dxfId="5" stopIfTrue="1">
      <formula>Protokoll_2p!#REF!=3</formula>
    </cfRule>
  </conditionalFormatting>
  <conditionalFormatting sqref="B99">
    <cfRule type="expression" priority="6" dxfId="5" stopIfTrue="1">
      <formula>Protokoll_2p!#REF!=3</formula>
    </cfRule>
  </conditionalFormatting>
  <conditionalFormatting sqref="B89">
    <cfRule type="expression" priority="5" dxfId="5" stopIfTrue="1">
      <formula>Protokoll_2p!#REF!=3</formula>
    </cfRule>
  </conditionalFormatting>
  <conditionalFormatting sqref="D89">
    <cfRule type="expression" priority="4" dxfId="5" stopIfTrue="1">
      <formula>Protokoll_2p!#REF!=3</formula>
    </cfRule>
  </conditionalFormatting>
  <conditionalFormatting sqref="D99">
    <cfRule type="expression" priority="3" dxfId="5" stopIfTrue="1">
      <formula>Protokoll_2p!#REF!=3</formula>
    </cfRule>
  </conditionalFormatting>
  <conditionalFormatting sqref="B108">
    <cfRule type="expression" priority="2" dxfId="5" stopIfTrue="1">
      <formula>Protokoll_2p!#REF!=3</formula>
    </cfRule>
  </conditionalFormatting>
  <conditionalFormatting sqref="D108">
    <cfRule type="expression" priority="1" dxfId="5" stopIfTrue="1">
      <formula>Protokoll_2p!#REF!=3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1">
      <selection activeCell="P113" sqref="P113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6" width="6.00390625" style="0" bestFit="1" customWidth="1"/>
    <col min="7" max="7" width="7.28125" style="0" bestFit="1" customWidth="1"/>
    <col min="8" max="8" width="6.8515625" style="0" bestFit="1" customWidth="1"/>
    <col min="9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</cols>
  <sheetData>
    <row r="1" spans="1:14" ht="18">
      <c r="A1" s="149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8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>
      <c r="A3" s="150" t="s">
        <v>362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5.75">
      <c r="A5" s="147" t="s">
        <v>299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3.75" customHeight="1"/>
    <row r="7" spans="1:13" ht="15">
      <c r="A7" s="62" t="s">
        <v>163</v>
      </c>
      <c r="B7" s="63">
        <v>4</v>
      </c>
      <c r="C7" s="64" t="s">
        <v>356</v>
      </c>
      <c r="D7" s="63">
        <v>0</v>
      </c>
      <c r="E7" s="64" t="s">
        <v>367</v>
      </c>
      <c r="F7" s="65" t="s">
        <v>164</v>
      </c>
      <c r="G7" s="65" t="s">
        <v>165</v>
      </c>
      <c r="H7" s="65" t="s">
        <v>166</v>
      </c>
      <c r="I7" s="65" t="s">
        <v>167</v>
      </c>
      <c r="J7" s="65" t="s">
        <v>168</v>
      </c>
      <c r="K7" s="66" t="s">
        <v>169</v>
      </c>
      <c r="L7" s="148" t="s">
        <v>170</v>
      </c>
      <c r="M7" s="148"/>
    </row>
    <row r="8" spans="1:13" ht="12.75">
      <c r="A8" s="67" t="s">
        <v>171</v>
      </c>
      <c r="B8" s="68" t="s">
        <v>172</v>
      </c>
      <c r="C8" s="69" t="s">
        <v>211</v>
      </c>
      <c r="D8" s="68" t="s">
        <v>174</v>
      </c>
      <c r="E8" s="69" t="s">
        <v>323</v>
      </c>
      <c r="F8" s="113" t="s">
        <v>325</v>
      </c>
      <c r="G8" s="113" t="s">
        <v>326</v>
      </c>
      <c r="H8" s="113" t="s">
        <v>327</v>
      </c>
      <c r="I8" s="113" t="s">
        <v>328</v>
      </c>
      <c r="J8" s="68"/>
      <c r="K8" s="70"/>
      <c r="L8" s="71">
        <v>1</v>
      </c>
      <c r="M8" s="71">
        <v>0</v>
      </c>
    </row>
    <row r="9" spans="1:13" ht="12.75">
      <c r="A9" s="67" t="s">
        <v>5</v>
      </c>
      <c r="B9" s="68" t="s">
        <v>181</v>
      </c>
      <c r="C9" s="69" t="s">
        <v>214</v>
      </c>
      <c r="D9" s="68" t="s">
        <v>183</v>
      </c>
      <c r="E9" s="69" t="s">
        <v>233</v>
      </c>
      <c r="F9" s="113" t="s">
        <v>329</v>
      </c>
      <c r="G9" s="113" t="s">
        <v>330</v>
      </c>
      <c r="H9" s="113" t="s">
        <v>331</v>
      </c>
      <c r="I9" s="113" t="s">
        <v>332</v>
      </c>
      <c r="J9" s="113" t="s">
        <v>328</v>
      </c>
      <c r="K9" s="70"/>
      <c r="L9" s="71">
        <v>1</v>
      </c>
      <c r="M9" s="71">
        <v>0</v>
      </c>
    </row>
    <row r="10" spans="1:13" ht="12.75">
      <c r="A10" s="72"/>
      <c r="B10" s="68" t="s">
        <v>190</v>
      </c>
      <c r="C10" s="69" t="s">
        <v>207</v>
      </c>
      <c r="D10" s="68" t="s">
        <v>192</v>
      </c>
      <c r="E10" s="69" t="s">
        <v>324</v>
      </c>
      <c r="F10" s="113" t="s">
        <v>331</v>
      </c>
      <c r="G10" s="113" t="s">
        <v>330</v>
      </c>
      <c r="H10" s="113" t="s">
        <v>333</v>
      </c>
      <c r="I10" s="68"/>
      <c r="J10" s="68"/>
      <c r="K10" s="70"/>
      <c r="L10" s="71">
        <v>1</v>
      </c>
      <c r="M10" s="71">
        <v>0</v>
      </c>
    </row>
    <row r="11" spans="1:13" ht="12.75">
      <c r="A11" s="72"/>
      <c r="B11" s="84" t="s">
        <v>197</v>
      </c>
      <c r="C11" s="69" t="s">
        <v>211</v>
      </c>
      <c r="D11" s="84" t="s">
        <v>197</v>
      </c>
      <c r="E11" s="69" t="s">
        <v>233</v>
      </c>
      <c r="F11" s="157" t="s">
        <v>334</v>
      </c>
      <c r="G11" s="157" t="s">
        <v>335</v>
      </c>
      <c r="H11" s="157" t="s">
        <v>336</v>
      </c>
      <c r="I11" s="157" t="s">
        <v>337</v>
      </c>
      <c r="J11" s="157" t="s">
        <v>331</v>
      </c>
      <c r="K11" s="156"/>
      <c r="L11" s="155">
        <v>1</v>
      </c>
      <c r="M11" s="155">
        <v>0</v>
      </c>
    </row>
    <row r="12" spans="1:13" ht="12.75">
      <c r="A12" s="72"/>
      <c r="B12" s="85"/>
      <c r="C12" s="69" t="s">
        <v>214</v>
      </c>
      <c r="D12" s="85"/>
      <c r="E12" s="69" t="s">
        <v>323</v>
      </c>
      <c r="F12" s="154"/>
      <c r="G12" s="154"/>
      <c r="H12" s="154"/>
      <c r="I12" s="154"/>
      <c r="J12" s="154"/>
      <c r="K12" s="156"/>
      <c r="L12" s="155"/>
      <c r="M12" s="155"/>
    </row>
    <row r="13" ht="12.75">
      <c r="O13" s="99"/>
    </row>
    <row r="14" spans="1:13" ht="15">
      <c r="A14" s="62" t="s">
        <v>204</v>
      </c>
      <c r="B14" s="63">
        <v>0</v>
      </c>
      <c r="C14" s="64" t="s">
        <v>14</v>
      </c>
      <c r="D14" s="63">
        <v>4</v>
      </c>
      <c r="E14" s="64" t="s">
        <v>12</v>
      </c>
      <c r="F14" s="65" t="s">
        <v>164</v>
      </c>
      <c r="G14" s="65" t="s">
        <v>165</v>
      </c>
      <c r="H14" s="65" t="s">
        <v>166</v>
      </c>
      <c r="I14" s="65" t="s">
        <v>167</v>
      </c>
      <c r="J14" s="65" t="s">
        <v>168</v>
      </c>
      <c r="K14" s="66" t="s">
        <v>169</v>
      </c>
      <c r="L14" s="148" t="s">
        <v>170</v>
      </c>
      <c r="M14" s="148"/>
    </row>
    <row r="15" spans="1:13" ht="12.75">
      <c r="A15" s="67" t="s">
        <v>171</v>
      </c>
      <c r="B15" s="68" t="s">
        <v>172</v>
      </c>
      <c r="C15" s="69" t="s">
        <v>219</v>
      </c>
      <c r="D15" s="68" t="s">
        <v>174</v>
      </c>
      <c r="E15" s="69" t="s">
        <v>227</v>
      </c>
      <c r="F15" s="113" t="s">
        <v>341</v>
      </c>
      <c r="G15" s="113" t="s">
        <v>342</v>
      </c>
      <c r="H15" s="113" t="s">
        <v>342</v>
      </c>
      <c r="I15" s="68"/>
      <c r="J15" s="68"/>
      <c r="K15" s="70"/>
      <c r="L15" s="71">
        <v>0</v>
      </c>
      <c r="M15" s="71">
        <v>1</v>
      </c>
    </row>
    <row r="16" spans="1:13" ht="12.75">
      <c r="A16" s="67" t="s">
        <v>5</v>
      </c>
      <c r="B16" s="68" t="s">
        <v>181</v>
      </c>
      <c r="C16" s="69" t="s">
        <v>338</v>
      </c>
      <c r="D16" s="68" t="s">
        <v>183</v>
      </c>
      <c r="E16" s="69" t="s">
        <v>234</v>
      </c>
      <c r="F16" s="113" t="s">
        <v>343</v>
      </c>
      <c r="G16" s="113" t="s">
        <v>329</v>
      </c>
      <c r="H16" s="113" t="s">
        <v>326</v>
      </c>
      <c r="I16" s="68"/>
      <c r="J16" s="68"/>
      <c r="K16" s="70"/>
      <c r="L16" s="71">
        <v>0</v>
      </c>
      <c r="M16" s="71">
        <v>1</v>
      </c>
    </row>
    <row r="17" spans="1:13" ht="12.75">
      <c r="A17" s="72"/>
      <c r="B17" s="68" t="s">
        <v>190</v>
      </c>
      <c r="C17" s="69" t="s">
        <v>339</v>
      </c>
      <c r="D17" s="68" t="s">
        <v>192</v>
      </c>
      <c r="E17" s="69" t="s">
        <v>232</v>
      </c>
      <c r="F17" s="113" t="s">
        <v>329</v>
      </c>
      <c r="G17" s="113" t="s">
        <v>341</v>
      </c>
      <c r="H17" s="113" t="s">
        <v>343</v>
      </c>
      <c r="I17" s="68"/>
      <c r="J17" s="68"/>
      <c r="K17" s="70"/>
      <c r="L17" s="71">
        <v>0</v>
      </c>
      <c r="M17" s="71">
        <v>1</v>
      </c>
    </row>
    <row r="18" spans="1:13" ht="12.75">
      <c r="A18" s="72"/>
      <c r="B18" s="84" t="s">
        <v>197</v>
      </c>
      <c r="C18" s="69" t="s">
        <v>338</v>
      </c>
      <c r="D18" s="84" t="s">
        <v>197</v>
      </c>
      <c r="E18" s="69" t="s">
        <v>340</v>
      </c>
      <c r="F18" s="157" t="s">
        <v>345</v>
      </c>
      <c r="G18" s="157" t="s">
        <v>341</v>
      </c>
      <c r="H18" s="157" t="s">
        <v>330</v>
      </c>
      <c r="I18" s="157" t="s">
        <v>346</v>
      </c>
      <c r="J18" s="154"/>
      <c r="K18" s="156"/>
      <c r="L18" s="155">
        <v>0</v>
      </c>
      <c r="M18" s="155">
        <v>1</v>
      </c>
    </row>
    <row r="19" spans="1:13" ht="12.75">
      <c r="A19" s="72"/>
      <c r="B19" s="85"/>
      <c r="C19" s="69" t="s">
        <v>219</v>
      </c>
      <c r="D19" s="85"/>
      <c r="E19" s="69" t="s">
        <v>234</v>
      </c>
      <c r="F19" s="154"/>
      <c r="G19" s="154"/>
      <c r="H19" s="154"/>
      <c r="I19" s="154"/>
      <c r="J19" s="154"/>
      <c r="K19" s="156"/>
      <c r="L19" s="155"/>
      <c r="M19" s="155"/>
    </row>
    <row r="20" spans="1:13" ht="12.75">
      <c r="A20" s="73"/>
      <c r="B20" s="74"/>
      <c r="C20" s="75"/>
      <c r="D20" s="74"/>
      <c r="E20" s="75"/>
      <c r="F20" s="74"/>
      <c r="G20" s="74"/>
      <c r="H20" s="74"/>
      <c r="I20" s="74"/>
      <c r="J20" s="76"/>
      <c r="K20" s="77"/>
      <c r="L20" s="78"/>
      <c r="M20" s="78"/>
    </row>
    <row r="21" spans="1:13" ht="15">
      <c r="A21" s="62" t="s">
        <v>217</v>
      </c>
      <c r="B21" s="63">
        <v>4</v>
      </c>
      <c r="C21" s="64" t="s">
        <v>10</v>
      </c>
      <c r="D21" s="63">
        <v>1</v>
      </c>
      <c r="E21" s="64" t="s">
        <v>13</v>
      </c>
      <c r="F21" s="65" t="s">
        <v>164</v>
      </c>
      <c r="G21" s="65" t="s">
        <v>165</v>
      </c>
      <c r="H21" s="65" t="s">
        <v>166</v>
      </c>
      <c r="I21" s="65" t="s">
        <v>167</v>
      </c>
      <c r="J21" s="65" t="s">
        <v>168</v>
      </c>
      <c r="K21" s="66" t="s">
        <v>169</v>
      </c>
      <c r="L21" s="148" t="s">
        <v>170</v>
      </c>
      <c r="M21" s="148"/>
    </row>
    <row r="22" spans="1:13" ht="12.75">
      <c r="A22" s="67" t="s">
        <v>171</v>
      </c>
      <c r="B22" s="68" t="s">
        <v>172</v>
      </c>
      <c r="C22" s="69" t="s">
        <v>173</v>
      </c>
      <c r="D22" s="68" t="s">
        <v>174</v>
      </c>
      <c r="E22" s="115" t="s">
        <v>317</v>
      </c>
      <c r="F22" s="113" t="s">
        <v>333</v>
      </c>
      <c r="G22" s="113" t="s">
        <v>348</v>
      </c>
      <c r="H22" s="113" t="s">
        <v>333</v>
      </c>
      <c r="I22" s="113" t="s">
        <v>331</v>
      </c>
      <c r="J22" s="68"/>
      <c r="K22" s="70"/>
      <c r="L22" s="71">
        <v>1</v>
      </c>
      <c r="M22" s="71">
        <v>0</v>
      </c>
    </row>
    <row r="23" spans="1:13" ht="12.75">
      <c r="A23" s="67" t="s">
        <v>5</v>
      </c>
      <c r="B23" s="68" t="s">
        <v>181</v>
      </c>
      <c r="C23" s="69" t="s">
        <v>255</v>
      </c>
      <c r="D23" s="68" t="s">
        <v>183</v>
      </c>
      <c r="E23" s="115" t="s">
        <v>221</v>
      </c>
      <c r="F23" s="113" t="s">
        <v>336</v>
      </c>
      <c r="G23" s="113" t="s">
        <v>333</v>
      </c>
      <c r="H23" s="113" t="s">
        <v>343</v>
      </c>
      <c r="I23" s="113" t="s">
        <v>334</v>
      </c>
      <c r="J23" s="113" t="s">
        <v>325</v>
      </c>
      <c r="K23" s="70"/>
      <c r="L23" s="71">
        <v>1</v>
      </c>
      <c r="M23" s="71">
        <v>0</v>
      </c>
    </row>
    <row r="24" spans="1:13" ht="12.75">
      <c r="A24" s="72"/>
      <c r="B24" s="68" t="s">
        <v>190</v>
      </c>
      <c r="C24" s="69" t="s">
        <v>182</v>
      </c>
      <c r="D24" s="68" t="s">
        <v>192</v>
      </c>
      <c r="E24" s="115" t="s">
        <v>223</v>
      </c>
      <c r="F24" s="113" t="s">
        <v>349</v>
      </c>
      <c r="G24" s="113" t="s">
        <v>325</v>
      </c>
      <c r="H24" s="113" t="s">
        <v>328</v>
      </c>
      <c r="I24" s="113" t="s">
        <v>331</v>
      </c>
      <c r="J24" s="68"/>
      <c r="K24" s="70"/>
      <c r="L24" s="71">
        <v>1</v>
      </c>
      <c r="M24" s="71">
        <v>0</v>
      </c>
    </row>
    <row r="25" spans="1:13" ht="12.75">
      <c r="A25" s="72"/>
      <c r="B25" s="152" t="s">
        <v>197</v>
      </c>
      <c r="C25" s="69" t="s">
        <v>173</v>
      </c>
      <c r="D25" s="152" t="s">
        <v>197</v>
      </c>
      <c r="E25" s="115" t="s">
        <v>317</v>
      </c>
      <c r="F25" s="157" t="s">
        <v>325</v>
      </c>
      <c r="G25" s="157" t="s">
        <v>341</v>
      </c>
      <c r="H25" s="157" t="s">
        <v>329</v>
      </c>
      <c r="I25" s="157" t="s">
        <v>350</v>
      </c>
      <c r="J25" s="157" t="s">
        <v>342</v>
      </c>
      <c r="K25" s="156"/>
      <c r="L25" s="155">
        <v>0</v>
      </c>
      <c r="M25" s="155">
        <v>1</v>
      </c>
    </row>
    <row r="26" spans="1:13" ht="12.75">
      <c r="A26" s="72"/>
      <c r="B26" s="153"/>
      <c r="C26" s="69" t="s">
        <v>182</v>
      </c>
      <c r="D26" s="153"/>
      <c r="E26" s="115" t="s">
        <v>223</v>
      </c>
      <c r="F26" s="154"/>
      <c r="G26" s="154"/>
      <c r="H26" s="154"/>
      <c r="I26" s="154"/>
      <c r="J26" s="154"/>
      <c r="K26" s="156"/>
      <c r="L26" s="155"/>
      <c r="M26" s="155"/>
    </row>
    <row r="27" spans="1:13" ht="12.75">
      <c r="A27" s="72"/>
      <c r="B27" s="68" t="s">
        <v>172</v>
      </c>
      <c r="C27" s="69" t="s">
        <v>173</v>
      </c>
      <c r="D27" s="68" t="s">
        <v>183</v>
      </c>
      <c r="E27" s="115" t="s">
        <v>221</v>
      </c>
      <c r="F27" s="113" t="s">
        <v>351</v>
      </c>
      <c r="G27" s="116" t="s">
        <v>325</v>
      </c>
      <c r="H27" s="113" t="s">
        <v>334</v>
      </c>
      <c r="I27" s="68"/>
      <c r="J27" s="68"/>
      <c r="K27" s="70"/>
      <c r="L27" s="71">
        <v>1</v>
      </c>
      <c r="M27" s="71">
        <v>0</v>
      </c>
    </row>
    <row r="28" spans="1:13" ht="12.75">
      <c r="A28" s="73"/>
      <c r="B28" s="74"/>
      <c r="C28" s="75"/>
      <c r="D28" s="74"/>
      <c r="E28" s="75"/>
      <c r="F28" s="74"/>
      <c r="G28" s="74"/>
      <c r="H28" s="74"/>
      <c r="I28" s="74"/>
      <c r="J28" s="76"/>
      <c r="K28" s="77"/>
      <c r="L28" s="78"/>
      <c r="M28" s="78"/>
    </row>
    <row r="29" spans="1:13" ht="15">
      <c r="A29" s="62" t="s">
        <v>226</v>
      </c>
      <c r="B29" s="63">
        <v>3</v>
      </c>
      <c r="C29" s="64" t="s">
        <v>11</v>
      </c>
      <c r="D29" s="63">
        <v>4</v>
      </c>
      <c r="E29" s="64" t="s">
        <v>352</v>
      </c>
      <c r="F29" s="65" t="s">
        <v>164</v>
      </c>
      <c r="G29" s="65" t="s">
        <v>165</v>
      </c>
      <c r="H29" s="65" t="s">
        <v>166</v>
      </c>
      <c r="I29" s="65" t="s">
        <v>167</v>
      </c>
      <c r="J29" s="65" t="s">
        <v>168</v>
      </c>
      <c r="K29" s="66" t="s">
        <v>169</v>
      </c>
      <c r="L29" s="148" t="s">
        <v>170</v>
      </c>
      <c r="M29" s="148"/>
    </row>
    <row r="30" spans="1:13" ht="12.75">
      <c r="A30" s="67" t="s">
        <v>171</v>
      </c>
      <c r="B30" s="68" t="s">
        <v>172</v>
      </c>
      <c r="C30" s="69" t="s">
        <v>206</v>
      </c>
      <c r="D30" s="68" t="s">
        <v>174</v>
      </c>
      <c r="E30" s="69" t="s">
        <v>269</v>
      </c>
      <c r="F30" s="113" t="s">
        <v>341</v>
      </c>
      <c r="G30" s="113" t="s">
        <v>329</v>
      </c>
      <c r="H30" s="113" t="s">
        <v>343</v>
      </c>
      <c r="I30" s="68"/>
      <c r="J30" s="68"/>
      <c r="K30" s="70"/>
      <c r="L30" s="71">
        <v>0</v>
      </c>
      <c r="M30" s="71">
        <v>1</v>
      </c>
    </row>
    <row r="31" spans="1:13" ht="12.75">
      <c r="A31" s="67" t="s">
        <v>5</v>
      </c>
      <c r="B31" s="68" t="s">
        <v>181</v>
      </c>
      <c r="C31" s="69" t="s">
        <v>210</v>
      </c>
      <c r="D31" s="68" t="s">
        <v>183</v>
      </c>
      <c r="E31" s="69" t="s">
        <v>175</v>
      </c>
      <c r="F31" s="113" t="s">
        <v>333</v>
      </c>
      <c r="G31" s="113" t="s">
        <v>335</v>
      </c>
      <c r="H31" s="116" t="s">
        <v>342</v>
      </c>
      <c r="I31" s="113" t="s">
        <v>331</v>
      </c>
      <c r="J31" s="68"/>
      <c r="K31" s="70"/>
      <c r="L31" s="71">
        <v>1</v>
      </c>
      <c r="M31" s="71">
        <v>0</v>
      </c>
    </row>
    <row r="32" spans="1:13" ht="12.75">
      <c r="A32" s="72"/>
      <c r="B32" s="68" t="s">
        <v>190</v>
      </c>
      <c r="C32" s="69" t="s">
        <v>278</v>
      </c>
      <c r="D32" s="68" t="s">
        <v>192</v>
      </c>
      <c r="E32" s="69" t="s">
        <v>193</v>
      </c>
      <c r="F32" s="113" t="s">
        <v>331</v>
      </c>
      <c r="G32" s="113" t="s">
        <v>341</v>
      </c>
      <c r="H32" s="113" t="s">
        <v>331</v>
      </c>
      <c r="I32" s="113" t="s">
        <v>330</v>
      </c>
      <c r="J32" s="68"/>
      <c r="K32" s="70"/>
      <c r="L32" s="71">
        <v>1</v>
      </c>
      <c r="M32" s="71">
        <v>0</v>
      </c>
    </row>
    <row r="33" spans="1:13" ht="12.75">
      <c r="A33" s="72"/>
      <c r="B33" s="152" t="s">
        <v>197</v>
      </c>
      <c r="C33" s="69" t="s">
        <v>210</v>
      </c>
      <c r="D33" s="152" t="s">
        <v>197</v>
      </c>
      <c r="E33" s="69" t="s">
        <v>193</v>
      </c>
      <c r="F33" s="157" t="s">
        <v>329</v>
      </c>
      <c r="G33" s="157" t="s">
        <v>329</v>
      </c>
      <c r="H33" s="157" t="s">
        <v>349</v>
      </c>
      <c r="I33" s="154"/>
      <c r="J33" s="154"/>
      <c r="K33" s="156"/>
      <c r="L33" s="155">
        <v>0</v>
      </c>
      <c r="M33" s="155">
        <v>1</v>
      </c>
    </row>
    <row r="34" spans="1:13" ht="12.75">
      <c r="A34" s="72"/>
      <c r="B34" s="153"/>
      <c r="C34" s="69" t="s">
        <v>206</v>
      </c>
      <c r="D34" s="153"/>
      <c r="E34" s="69" t="s">
        <v>269</v>
      </c>
      <c r="F34" s="154"/>
      <c r="G34" s="154"/>
      <c r="H34" s="154"/>
      <c r="I34" s="154"/>
      <c r="J34" s="154"/>
      <c r="K34" s="156"/>
      <c r="L34" s="155"/>
      <c r="M34" s="155"/>
    </row>
    <row r="35" spans="1:13" ht="12.75">
      <c r="A35" s="72"/>
      <c r="B35" s="68" t="s">
        <v>172</v>
      </c>
      <c r="C35" s="69" t="s">
        <v>206</v>
      </c>
      <c r="D35" s="68" t="s">
        <v>183</v>
      </c>
      <c r="E35" s="69" t="s">
        <v>175</v>
      </c>
      <c r="F35" s="113" t="s">
        <v>334</v>
      </c>
      <c r="G35" s="113" t="s">
        <v>343</v>
      </c>
      <c r="H35" s="113" t="s">
        <v>328</v>
      </c>
      <c r="I35" s="113" t="s">
        <v>333</v>
      </c>
      <c r="J35" s="68"/>
      <c r="K35" s="70"/>
      <c r="L35" s="71">
        <v>1</v>
      </c>
      <c r="M35" s="71">
        <v>0</v>
      </c>
    </row>
    <row r="36" spans="2:13" ht="12.75">
      <c r="B36" s="68" t="s">
        <v>190</v>
      </c>
      <c r="C36" s="69" t="s">
        <v>278</v>
      </c>
      <c r="D36" s="68" t="s">
        <v>174</v>
      </c>
      <c r="E36" s="69" t="s">
        <v>269</v>
      </c>
      <c r="F36" s="113" t="s">
        <v>346</v>
      </c>
      <c r="G36" s="113" t="s">
        <v>341</v>
      </c>
      <c r="H36" s="113" t="s">
        <v>341</v>
      </c>
      <c r="I36" s="68"/>
      <c r="J36" s="68"/>
      <c r="K36" s="70"/>
      <c r="L36" s="71">
        <v>0</v>
      </c>
      <c r="M36" s="71">
        <v>1</v>
      </c>
    </row>
    <row r="37" spans="2:13" ht="12.75">
      <c r="B37" s="68" t="s">
        <v>181</v>
      </c>
      <c r="C37" s="69" t="s">
        <v>210</v>
      </c>
      <c r="D37" s="68" t="s">
        <v>192</v>
      </c>
      <c r="E37" s="69" t="s">
        <v>193</v>
      </c>
      <c r="F37" s="113" t="s">
        <v>341</v>
      </c>
      <c r="G37" s="116" t="s">
        <v>326</v>
      </c>
      <c r="H37" s="113" t="s">
        <v>329</v>
      </c>
      <c r="I37" s="68"/>
      <c r="J37" s="68"/>
      <c r="K37" s="70"/>
      <c r="L37" s="71">
        <v>0</v>
      </c>
      <c r="M37" s="71">
        <v>1</v>
      </c>
    </row>
    <row r="39" spans="2:5" ht="15">
      <c r="B39" s="118">
        <v>4</v>
      </c>
      <c r="C39" s="119" t="s">
        <v>12</v>
      </c>
      <c r="D39" s="118">
        <v>3</v>
      </c>
      <c r="E39" s="119" t="s">
        <v>11</v>
      </c>
    </row>
    <row r="40" spans="1:13" ht="15">
      <c r="A40" s="62" t="s">
        <v>240</v>
      </c>
      <c r="B40" s="63"/>
      <c r="C40" s="64"/>
      <c r="D40" s="63"/>
      <c r="E40" s="64"/>
      <c r="F40" s="65" t="s">
        <v>164</v>
      </c>
      <c r="G40" s="65" t="s">
        <v>165</v>
      </c>
      <c r="H40" s="65" t="s">
        <v>166</v>
      </c>
      <c r="I40" s="65" t="s">
        <v>167</v>
      </c>
      <c r="J40" s="65" t="s">
        <v>168</v>
      </c>
      <c r="K40" s="66" t="s">
        <v>169</v>
      </c>
      <c r="L40" s="148" t="s">
        <v>170</v>
      </c>
      <c r="M40" s="148"/>
    </row>
    <row r="41" spans="1:13" ht="12.75">
      <c r="A41" s="67" t="s">
        <v>241</v>
      </c>
      <c r="B41" s="68" t="s">
        <v>172</v>
      </c>
      <c r="C41" s="69" t="s">
        <v>227</v>
      </c>
      <c r="D41" s="68" t="s">
        <v>174</v>
      </c>
      <c r="E41" s="69" t="s">
        <v>278</v>
      </c>
      <c r="F41" s="113" t="s">
        <v>328</v>
      </c>
      <c r="G41" s="113" t="s">
        <v>335</v>
      </c>
      <c r="H41" s="113" t="s">
        <v>328</v>
      </c>
      <c r="I41" s="68"/>
      <c r="J41" s="68"/>
      <c r="K41" s="70"/>
      <c r="L41" s="71">
        <v>1</v>
      </c>
      <c r="M41" s="71">
        <v>0</v>
      </c>
    </row>
    <row r="42" spans="1:13" ht="12.75">
      <c r="A42" s="67" t="s">
        <v>5</v>
      </c>
      <c r="B42" s="68" t="s">
        <v>181</v>
      </c>
      <c r="C42" s="69" t="s">
        <v>234</v>
      </c>
      <c r="D42" s="68" t="s">
        <v>183</v>
      </c>
      <c r="E42" s="69" t="s">
        <v>206</v>
      </c>
      <c r="F42" s="113" t="s">
        <v>328</v>
      </c>
      <c r="G42" s="113" t="s">
        <v>350</v>
      </c>
      <c r="H42" s="113" t="s">
        <v>325</v>
      </c>
      <c r="I42" s="68"/>
      <c r="J42" s="68"/>
      <c r="K42" s="70"/>
      <c r="L42" s="71">
        <v>1</v>
      </c>
      <c r="M42" s="71">
        <v>0</v>
      </c>
    </row>
    <row r="43" spans="1:13" ht="12.75">
      <c r="A43" s="72"/>
      <c r="B43" s="68" t="s">
        <v>190</v>
      </c>
      <c r="C43" s="69" t="s">
        <v>237</v>
      </c>
      <c r="D43" s="68" t="s">
        <v>192</v>
      </c>
      <c r="E43" s="69" t="s">
        <v>210</v>
      </c>
      <c r="F43" s="113" t="s">
        <v>343</v>
      </c>
      <c r="G43" s="113" t="s">
        <v>350</v>
      </c>
      <c r="H43" s="113" t="s">
        <v>337</v>
      </c>
      <c r="I43" s="113" t="s">
        <v>345</v>
      </c>
      <c r="J43" s="68"/>
      <c r="K43" s="70"/>
      <c r="L43" s="71">
        <v>0</v>
      </c>
      <c r="M43" s="71">
        <v>1</v>
      </c>
    </row>
    <row r="44" spans="1:13" ht="12.75">
      <c r="A44" s="72"/>
      <c r="B44" s="152" t="s">
        <v>197</v>
      </c>
      <c r="C44" s="69" t="s">
        <v>227</v>
      </c>
      <c r="D44" s="152" t="s">
        <v>197</v>
      </c>
      <c r="E44" s="69" t="s">
        <v>278</v>
      </c>
      <c r="F44" s="157" t="s">
        <v>336</v>
      </c>
      <c r="G44" s="157" t="s">
        <v>331</v>
      </c>
      <c r="H44" s="157" t="s">
        <v>336</v>
      </c>
      <c r="I44" s="157" t="s">
        <v>346</v>
      </c>
      <c r="J44" s="154"/>
      <c r="K44" s="156"/>
      <c r="L44" s="155">
        <v>0</v>
      </c>
      <c r="M44" s="155">
        <v>1</v>
      </c>
    </row>
    <row r="45" spans="1:13" ht="12.75">
      <c r="A45" s="72"/>
      <c r="B45" s="153"/>
      <c r="C45" s="69" t="s">
        <v>234</v>
      </c>
      <c r="D45" s="153"/>
      <c r="E45" s="69" t="s">
        <v>210</v>
      </c>
      <c r="F45" s="154"/>
      <c r="G45" s="154"/>
      <c r="H45" s="154"/>
      <c r="I45" s="154"/>
      <c r="J45" s="154"/>
      <c r="K45" s="156"/>
      <c r="L45" s="155"/>
      <c r="M45" s="155"/>
    </row>
    <row r="46" spans="1:13" ht="12.75">
      <c r="A46" s="72"/>
      <c r="B46" s="68" t="s">
        <v>172</v>
      </c>
      <c r="C46" s="69" t="s">
        <v>227</v>
      </c>
      <c r="D46" s="68" t="s">
        <v>183</v>
      </c>
      <c r="E46" s="69" t="s">
        <v>206</v>
      </c>
      <c r="F46" s="113" t="s">
        <v>328</v>
      </c>
      <c r="G46" s="113" t="s">
        <v>331</v>
      </c>
      <c r="H46" s="113" t="s">
        <v>342</v>
      </c>
      <c r="I46" s="113" t="s">
        <v>334</v>
      </c>
      <c r="J46" s="68"/>
      <c r="K46" s="70"/>
      <c r="L46" s="71">
        <v>1</v>
      </c>
      <c r="M46" s="71">
        <v>0</v>
      </c>
    </row>
    <row r="47" spans="1:13" ht="12.75">
      <c r="A47" s="72"/>
      <c r="B47" s="68" t="s">
        <v>190</v>
      </c>
      <c r="C47" s="69" t="s">
        <v>237</v>
      </c>
      <c r="D47" s="68" t="s">
        <v>174</v>
      </c>
      <c r="E47" s="69" t="s">
        <v>278</v>
      </c>
      <c r="F47" s="113" t="s">
        <v>353</v>
      </c>
      <c r="G47" s="113" t="s">
        <v>341</v>
      </c>
      <c r="H47" s="113" t="s">
        <v>343</v>
      </c>
      <c r="I47" s="68"/>
      <c r="J47" s="68"/>
      <c r="K47" s="70"/>
      <c r="L47" s="71">
        <v>0</v>
      </c>
      <c r="M47" s="71">
        <v>1</v>
      </c>
    </row>
    <row r="48" spans="1:13" ht="12.75">
      <c r="A48" s="72"/>
      <c r="B48" s="68" t="s">
        <v>181</v>
      </c>
      <c r="C48" s="69" t="s">
        <v>234</v>
      </c>
      <c r="D48" s="68" t="s">
        <v>192</v>
      </c>
      <c r="E48" s="69" t="s">
        <v>210</v>
      </c>
      <c r="F48" s="113" t="s">
        <v>330</v>
      </c>
      <c r="G48" s="113" t="s">
        <v>345</v>
      </c>
      <c r="H48" s="113" t="s">
        <v>331</v>
      </c>
      <c r="I48" s="113" t="s">
        <v>343</v>
      </c>
      <c r="J48" s="113" t="s">
        <v>327</v>
      </c>
      <c r="K48" s="70"/>
      <c r="L48" s="71">
        <v>1</v>
      </c>
      <c r="M48" s="71">
        <v>0</v>
      </c>
    </row>
    <row r="49" spans="1:13" ht="12.75">
      <c r="A49" s="73"/>
      <c r="B49" s="74"/>
      <c r="C49" s="75"/>
      <c r="D49" s="74"/>
      <c r="E49" s="75"/>
      <c r="F49" s="74"/>
      <c r="G49" s="74"/>
      <c r="H49" s="74"/>
      <c r="I49" s="74"/>
      <c r="J49" s="76"/>
      <c r="K49" s="77"/>
      <c r="L49" s="78"/>
      <c r="M49" s="78"/>
    </row>
    <row r="50" spans="1:13" ht="15">
      <c r="A50" s="62" t="s">
        <v>244</v>
      </c>
      <c r="B50" s="63">
        <v>1</v>
      </c>
      <c r="C50" s="64" t="s">
        <v>354</v>
      </c>
      <c r="D50" s="63">
        <v>4</v>
      </c>
      <c r="E50" s="64" t="s">
        <v>10</v>
      </c>
      <c r="F50" s="65" t="s">
        <v>164</v>
      </c>
      <c r="G50" s="65" t="s">
        <v>165</v>
      </c>
      <c r="H50" s="65" t="s">
        <v>166</v>
      </c>
      <c r="I50" s="65" t="s">
        <v>167</v>
      </c>
      <c r="J50" s="65" t="s">
        <v>168</v>
      </c>
      <c r="K50" s="66" t="s">
        <v>169</v>
      </c>
      <c r="L50" s="148" t="s">
        <v>170</v>
      </c>
      <c r="M50" s="148"/>
    </row>
    <row r="51" spans="1:13" ht="12.75">
      <c r="A51" s="67" t="s">
        <v>241</v>
      </c>
      <c r="B51" s="68" t="s">
        <v>172</v>
      </c>
      <c r="C51" s="69" t="s">
        <v>233</v>
      </c>
      <c r="D51" s="68" t="s">
        <v>174</v>
      </c>
      <c r="E51" s="69" t="s">
        <v>182</v>
      </c>
      <c r="F51" s="113" t="s">
        <v>342</v>
      </c>
      <c r="G51" s="113" t="s">
        <v>333</v>
      </c>
      <c r="H51" s="113" t="s">
        <v>343</v>
      </c>
      <c r="I51" s="113" t="s">
        <v>330</v>
      </c>
      <c r="J51" s="113" t="s">
        <v>346</v>
      </c>
      <c r="K51" s="70"/>
      <c r="L51" s="71">
        <v>0</v>
      </c>
      <c r="M51" s="71">
        <v>1</v>
      </c>
    </row>
    <row r="52" spans="1:13" ht="12.75">
      <c r="A52" s="67" t="s">
        <v>5</v>
      </c>
      <c r="B52" s="68" t="s">
        <v>181</v>
      </c>
      <c r="C52" s="69" t="s">
        <v>324</v>
      </c>
      <c r="D52" s="68" t="s">
        <v>183</v>
      </c>
      <c r="E52" s="69" t="s">
        <v>173</v>
      </c>
      <c r="F52" s="113" t="s">
        <v>326</v>
      </c>
      <c r="G52" s="113" t="s">
        <v>326</v>
      </c>
      <c r="H52" s="113" t="s">
        <v>326</v>
      </c>
      <c r="I52" s="68"/>
      <c r="J52" s="68"/>
      <c r="K52" s="70"/>
      <c r="L52" s="71">
        <v>0</v>
      </c>
      <c r="M52" s="71">
        <v>1</v>
      </c>
    </row>
    <row r="53" spans="1:13" ht="12.75">
      <c r="A53" s="72"/>
      <c r="B53" s="68" t="s">
        <v>190</v>
      </c>
      <c r="C53" s="69" t="s">
        <v>323</v>
      </c>
      <c r="D53" s="68" t="s">
        <v>192</v>
      </c>
      <c r="E53" s="69" t="s">
        <v>255</v>
      </c>
      <c r="F53" s="113" t="s">
        <v>328</v>
      </c>
      <c r="G53" s="113" t="s">
        <v>331</v>
      </c>
      <c r="H53" s="113" t="s">
        <v>330</v>
      </c>
      <c r="I53" s="68"/>
      <c r="J53" s="68"/>
      <c r="K53" s="70"/>
      <c r="L53" s="71">
        <v>1</v>
      </c>
      <c r="M53" s="71">
        <v>0</v>
      </c>
    </row>
    <row r="54" spans="1:13" ht="12.75">
      <c r="A54" s="72"/>
      <c r="B54" s="152" t="s">
        <v>197</v>
      </c>
      <c r="C54" s="69" t="s">
        <v>323</v>
      </c>
      <c r="D54" s="152" t="s">
        <v>197</v>
      </c>
      <c r="E54" s="69" t="s">
        <v>173</v>
      </c>
      <c r="F54" s="157" t="s">
        <v>341</v>
      </c>
      <c r="G54" s="157" t="s">
        <v>341</v>
      </c>
      <c r="H54" s="157" t="s">
        <v>328</v>
      </c>
      <c r="I54" s="157" t="s">
        <v>342</v>
      </c>
      <c r="J54" s="154"/>
      <c r="K54" s="156"/>
      <c r="L54" s="155">
        <v>0</v>
      </c>
      <c r="M54" s="155">
        <v>1</v>
      </c>
    </row>
    <row r="55" spans="1:13" ht="12.75">
      <c r="A55" s="72"/>
      <c r="B55" s="153"/>
      <c r="C55" s="69" t="s">
        <v>233</v>
      </c>
      <c r="D55" s="153"/>
      <c r="E55" s="69" t="s">
        <v>182</v>
      </c>
      <c r="F55" s="154"/>
      <c r="G55" s="154"/>
      <c r="H55" s="154"/>
      <c r="I55" s="154"/>
      <c r="J55" s="154"/>
      <c r="K55" s="156"/>
      <c r="L55" s="155"/>
      <c r="M55" s="155"/>
    </row>
    <row r="56" spans="1:13" ht="12.75">
      <c r="A56" s="72"/>
      <c r="B56" s="68" t="s">
        <v>172</v>
      </c>
      <c r="C56" s="69" t="s">
        <v>233</v>
      </c>
      <c r="D56" s="68" t="s">
        <v>183</v>
      </c>
      <c r="E56" s="69" t="s">
        <v>173</v>
      </c>
      <c r="F56" s="113" t="s">
        <v>355</v>
      </c>
      <c r="G56" s="116" t="s">
        <v>326</v>
      </c>
      <c r="H56" s="113" t="s">
        <v>343</v>
      </c>
      <c r="I56" s="68"/>
      <c r="J56" s="68"/>
      <c r="K56" s="70"/>
      <c r="L56" s="71">
        <v>0</v>
      </c>
      <c r="M56" s="71">
        <v>1</v>
      </c>
    </row>
    <row r="57" spans="1:13" ht="12.75">
      <c r="A57" s="73"/>
      <c r="B57" s="74"/>
      <c r="C57" s="75"/>
      <c r="D57" s="74"/>
      <c r="E57" s="75"/>
      <c r="F57" s="74"/>
      <c r="G57" s="74"/>
      <c r="H57" s="74"/>
      <c r="I57" s="74"/>
      <c r="J57" s="76"/>
      <c r="K57" s="77"/>
      <c r="L57" s="78"/>
      <c r="M57" s="78"/>
    </row>
    <row r="58" spans="1:13" ht="15">
      <c r="A58" s="62" t="s">
        <v>247</v>
      </c>
      <c r="B58" s="63">
        <v>1</v>
      </c>
      <c r="C58" s="64" t="s">
        <v>13</v>
      </c>
      <c r="D58" s="63">
        <v>4</v>
      </c>
      <c r="E58" s="64" t="s">
        <v>356</v>
      </c>
      <c r="F58" s="65" t="s">
        <v>164</v>
      </c>
      <c r="G58" s="65" t="s">
        <v>165</v>
      </c>
      <c r="H58" s="65" t="s">
        <v>166</v>
      </c>
      <c r="I58" s="65" t="s">
        <v>167</v>
      </c>
      <c r="J58" s="65" t="s">
        <v>168</v>
      </c>
      <c r="K58" s="66" t="s">
        <v>169</v>
      </c>
      <c r="L58" s="148" t="s">
        <v>170</v>
      </c>
      <c r="M58" s="148"/>
    </row>
    <row r="59" spans="1:13" ht="12.75">
      <c r="A59" s="67" t="s">
        <v>241</v>
      </c>
      <c r="B59" s="68" t="s">
        <v>172</v>
      </c>
      <c r="C59" s="69" t="s">
        <v>317</v>
      </c>
      <c r="D59" s="68" t="s">
        <v>174</v>
      </c>
      <c r="E59" s="69" t="s">
        <v>245</v>
      </c>
      <c r="F59" s="113" t="s">
        <v>331</v>
      </c>
      <c r="G59" s="113" t="s">
        <v>341</v>
      </c>
      <c r="H59" s="113" t="s">
        <v>342</v>
      </c>
      <c r="I59" s="113" t="s">
        <v>350</v>
      </c>
      <c r="J59" s="113" t="s">
        <v>335</v>
      </c>
      <c r="K59" s="70"/>
      <c r="L59" s="71">
        <v>1</v>
      </c>
      <c r="M59" s="71">
        <v>0</v>
      </c>
    </row>
    <row r="60" spans="1:13" ht="12.75">
      <c r="A60" s="67" t="s">
        <v>5</v>
      </c>
      <c r="B60" s="68" t="s">
        <v>181</v>
      </c>
      <c r="C60" s="69" t="s">
        <v>221</v>
      </c>
      <c r="D60" s="68" t="s">
        <v>183</v>
      </c>
      <c r="E60" s="69" t="s">
        <v>211</v>
      </c>
      <c r="F60" s="113" t="s">
        <v>345</v>
      </c>
      <c r="G60" s="113" t="s">
        <v>343</v>
      </c>
      <c r="H60" s="113" t="s">
        <v>355</v>
      </c>
      <c r="I60" s="68"/>
      <c r="J60" s="68"/>
      <c r="K60" s="70"/>
      <c r="L60" s="71">
        <v>0</v>
      </c>
      <c r="M60" s="71">
        <v>1</v>
      </c>
    </row>
    <row r="61" spans="1:13" ht="12.75">
      <c r="A61" s="72"/>
      <c r="B61" s="68" t="s">
        <v>190</v>
      </c>
      <c r="C61" s="69" t="s">
        <v>223</v>
      </c>
      <c r="D61" s="68" t="s">
        <v>192</v>
      </c>
      <c r="E61" s="69" t="s">
        <v>214</v>
      </c>
      <c r="F61" s="113" t="s">
        <v>342</v>
      </c>
      <c r="G61" s="113" t="s">
        <v>341</v>
      </c>
      <c r="H61" s="113" t="s">
        <v>330</v>
      </c>
      <c r="I61" s="113" t="s">
        <v>350</v>
      </c>
      <c r="J61" s="113" t="s">
        <v>346</v>
      </c>
      <c r="K61" s="70"/>
      <c r="L61" s="71">
        <v>0</v>
      </c>
      <c r="M61" s="71">
        <v>1</v>
      </c>
    </row>
    <row r="62" spans="1:13" ht="12.75">
      <c r="A62" s="72"/>
      <c r="B62" s="152" t="s">
        <v>197</v>
      </c>
      <c r="C62" s="69" t="s">
        <v>317</v>
      </c>
      <c r="D62" s="152" t="s">
        <v>197</v>
      </c>
      <c r="E62" s="69" t="s">
        <v>214</v>
      </c>
      <c r="F62" s="157" t="s">
        <v>342</v>
      </c>
      <c r="G62" s="157" t="s">
        <v>346</v>
      </c>
      <c r="H62" s="157" t="s">
        <v>357</v>
      </c>
      <c r="I62" s="154"/>
      <c r="J62" s="154"/>
      <c r="K62" s="156"/>
      <c r="L62" s="155">
        <v>0</v>
      </c>
      <c r="M62" s="155">
        <v>1</v>
      </c>
    </row>
    <row r="63" spans="1:13" ht="12.75">
      <c r="A63" s="72"/>
      <c r="B63" s="153"/>
      <c r="C63" s="69" t="s">
        <v>223</v>
      </c>
      <c r="D63" s="153"/>
      <c r="E63" s="69" t="s">
        <v>211</v>
      </c>
      <c r="F63" s="154"/>
      <c r="G63" s="154"/>
      <c r="H63" s="154"/>
      <c r="I63" s="154"/>
      <c r="J63" s="154"/>
      <c r="K63" s="156"/>
      <c r="L63" s="155"/>
      <c r="M63" s="155"/>
    </row>
    <row r="64" spans="1:13" ht="12.75">
      <c r="A64" s="72"/>
      <c r="B64" s="68" t="s">
        <v>172</v>
      </c>
      <c r="C64" s="69" t="s">
        <v>317</v>
      </c>
      <c r="D64" s="68" t="s">
        <v>183</v>
      </c>
      <c r="E64" s="69" t="s">
        <v>211</v>
      </c>
      <c r="F64" s="113" t="s">
        <v>343</v>
      </c>
      <c r="G64" s="113" t="s">
        <v>342</v>
      </c>
      <c r="H64" s="113" t="s">
        <v>346</v>
      </c>
      <c r="I64" s="68"/>
      <c r="J64" s="68"/>
      <c r="K64" s="70"/>
      <c r="L64" s="71">
        <v>0</v>
      </c>
      <c r="M64" s="71">
        <v>1</v>
      </c>
    </row>
    <row r="65" spans="1:13" ht="15">
      <c r="A65" s="73"/>
      <c r="B65" s="74"/>
      <c r="C65" s="75"/>
      <c r="D65" s="74"/>
      <c r="E65" s="75"/>
      <c r="F65" s="74"/>
      <c r="G65" s="64"/>
      <c r="H65" s="74"/>
      <c r="I65" s="74"/>
      <c r="J65" s="76"/>
      <c r="K65" s="77"/>
      <c r="L65" s="78"/>
      <c r="M65" s="78"/>
    </row>
    <row r="66" spans="1:13" ht="15">
      <c r="A66" s="62" t="s">
        <v>249</v>
      </c>
      <c r="B66" s="63">
        <v>2</v>
      </c>
      <c r="C66" s="64" t="s">
        <v>359</v>
      </c>
      <c r="D66" s="63">
        <v>4</v>
      </c>
      <c r="E66" s="64" t="s">
        <v>352</v>
      </c>
      <c r="F66" s="65" t="s">
        <v>164</v>
      </c>
      <c r="G66" s="65" t="s">
        <v>165</v>
      </c>
      <c r="H66" s="65" t="s">
        <v>166</v>
      </c>
      <c r="I66" s="65" t="s">
        <v>167</v>
      </c>
      <c r="J66" s="65" t="s">
        <v>168</v>
      </c>
      <c r="K66" s="66" t="s">
        <v>169</v>
      </c>
      <c r="L66" s="148" t="s">
        <v>170</v>
      </c>
      <c r="M66" s="148"/>
    </row>
    <row r="67" spans="1:13" ht="12.75">
      <c r="A67" s="67" t="s">
        <v>241</v>
      </c>
      <c r="B67" s="68" t="s">
        <v>172</v>
      </c>
      <c r="C67" s="69" t="s">
        <v>219</v>
      </c>
      <c r="D67" s="68" t="s">
        <v>174</v>
      </c>
      <c r="E67" s="69" t="s">
        <v>270</v>
      </c>
      <c r="F67" s="113" t="s">
        <v>333</v>
      </c>
      <c r="G67" s="113" t="s">
        <v>333</v>
      </c>
      <c r="H67" s="113" t="s">
        <v>333</v>
      </c>
      <c r="I67" s="68"/>
      <c r="J67" s="68"/>
      <c r="K67" s="70"/>
      <c r="L67" s="71">
        <v>1</v>
      </c>
      <c r="M67" s="71">
        <v>0</v>
      </c>
    </row>
    <row r="68" spans="1:13" ht="12.75">
      <c r="A68" s="67" t="s">
        <v>5</v>
      </c>
      <c r="B68" s="68" t="s">
        <v>181</v>
      </c>
      <c r="C68" s="69" t="s">
        <v>339</v>
      </c>
      <c r="D68" s="68" t="s">
        <v>183</v>
      </c>
      <c r="E68" s="69" t="s">
        <v>175</v>
      </c>
      <c r="F68" s="113" t="s">
        <v>346</v>
      </c>
      <c r="G68" s="113" t="s">
        <v>355</v>
      </c>
      <c r="H68" s="113" t="s">
        <v>329</v>
      </c>
      <c r="I68" s="68"/>
      <c r="J68" s="68"/>
      <c r="K68" s="70"/>
      <c r="L68" s="71">
        <v>0</v>
      </c>
      <c r="M68" s="71">
        <v>1</v>
      </c>
    </row>
    <row r="69" spans="1:13" ht="12.75">
      <c r="A69" s="72"/>
      <c r="B69" s="68" t="s">
        <v>190</v>
      </c>
      <c r="C69" s="69" t="s">
        <v>338</v>
      </c>
      <c r="D69" s="68" t="s">
        <v>192</v>
      </c>
      <c r="E69" s="69" t="s">
        <v>269</v>
      </c>
      <c r="F69" s="113" t="s">
        <v>342</v>
      </c>
      <c r="G69" s="113" t="s">
        <v>342</v>
      </c>
      <c r="H69" s="113" t="s">
        <v>341</v>
      </c>
      <c r="I69" s="68"/>
      <c r="J69" s="68"/>
      <c r="K69" s="70"/>
      <c r="L69" s="71">
        <v>0</v>
      </c>
      <c r="M69" s="71">
        <v>1</v>
      </c>
    </row>
    <row r="70" spans="1:13" ht="12.75">
      <c r="A70" s="72"/>
      <c r="B70" s="152" t="s">
        <v>197</v>
      </c>
      <c r="C70" s="69" t="s">
        <v>219</v>
      </c>
      <c r="D70" s="152" t="s">
        <v>197</v>
      </c>
      <c r="E70" s="69" t="s">
        <v>175</v>
      </c>
      <c r="F70" s="157" t="s">
        <v>326</v>
      </c>
      <c r="G70" s="157" t="s">
        <v>343</v>
      </c>
      <c r="H70" s="157" t="s">
        <v>328</v>
      </c>
      <c r="I70" s="157" t="s">
        <v>337</v>
      </c>
      <c r="J70" s="154"/>
      <c r="K70" s="156"/>
      <c r="L70" s="155">
        <v>0</v>
      </c>
      <c r="M70" s="155">
        <v>1</v>
      </c>
    </row>
    <row r="71" spans="1:13" ht="12.75">
      <c r="A71" s="72"/>
      <c r="B71" s="153"/>
      <c r="C71" s="69" t="s">
        <v>338</v>
      </c>
      <c r="D71" s="153"/>
      <c r="E71" s="69" t="s">
        <v>269</v>
      </c>
      <c r="F71" s="154"/>
      <c r="G71" s="154"/>
      <c r="H71" s="154"/>
      <c r="I71" s="154"/>
      <c r="J71" s="154"/>
      <c r="K71" s="156"/>
      <c r="L71" s="155"/>
      <c r="M71" s="155"/>
    </row>
    <row r="72" spans="1:13" ht="12.75">
      <c r="A72" s="72"/>
      <c r="B72" s="68" t="s">
        <v>172</v>
      </c>
      <c r="C72" s="69" t="s">
        <v>219</v>
      </c>
      <c r="D72" s="68" t="s">
        <v>183</v>
      </c>
      <c r="E72" s="69" t="s">
        <v>175</v>
      </c>
      <c r="F72" s="113" t="s">
        <v>358</v>
      </c>
      <c r="G72" s="113" t="s">
        <v>334</v>
      </c>
      <c r="H72" s="113" t="s">
        <v>330</v>
      </c>
      <c r="I72" s="113" t="s">
        <v>343</v>
      </c>
      <c r="J72" s="113" t="s">
        <v>328</v>
      </c>
      <c r="K72" s="70"/>
      <c r="L72" s="71">
        <v>1</v>
      </c>
      <c r="M72" s="71">
        <v>0</v>
      </c>
    </row>
    <row r="73" spans="2:13" ht="12.75">
      <c r="B73" s="68" t="s">
        <v>190</v>
      </c>
      <c r="C73" s="69" t="s">
        <v>338</v>
      </c>
      <c r="D73" s="68" t="s">
        <v>174</v>
      </c>
      <c r="E73" s="69" t="s">
        <v>270</v>
      </c>
      <c r="F73" s="113" t="s">
        <v>341</v>
      </c>
      <c r="G73" s="113" t="s">
        <v>331</v>
      </c>
      <c r="H73" s="113" t="s">
        <v>342</v>
      </c>
      <c r="I73" s="113" t="s">
        <v>335</v>
      </c>
      <c r="J73" s="68"/>
      <c r="K73" s="70"/>
      <c r="L73" s="71">
        <v>0</v>
      </c>
      <c r="M73" s="71">
        <v>1</v>
      </c>
    </row>
    <row r="75" spans="1:13" ht="15">
      <c r="A75" s="62" t="s">
        <v>250</v>
      </c>
      <c r="B75" s="63">
        <v>0</v>
      </c>
      <c r="C75" s="64" t="s">
        <v>354</v>
      </c>
      <c r="D75" s="63">
        <v>4</v>
      </c>
      <c r="E75" s="64" t="s">
        <v>352</v>
      </c>
      <c r="F75" s="65" t="s">
        <v>164</v>
      </c>
      <c r="G75" s="65" t="s">
        <v>165</v>
      </c>
      <c r="H75" s="65" t="s">
        <v>166</v>
      </c>
      <c r="I75" s="65" t="s">
        <v>167</v>
      </c>
      <c r="J75" s="65" t="s">
        <v>168</v>
      </c>
      <c r="K75" s="66" t="s">
        <v>169</v>
      </c>
      <c r="L75" s="148" t="s">
        <v>170</v>
      </c>
      <c r="M75" s="148"/>
    </row>
    <row r="76" spans="1:13" ht="12.75">
      <c r="A76" s="67" t="s">
        <v>251</v>
      </c>
      <c r="B76" s="68" t="s">
        <v>172</v>
      </c>
      <c r="C76" s="69" t="s">
        <v>233</v>
      </c>
      <c r="D76" s="68" t="s">
        <v>174</v>
      </c>
      <c r="E76" s="69" t="s">
        <v>269</v>
      </c>
      <c r="F76" s="113" t="s">
        <v>326</v>
      </c>
      <c r="G76" s="113" t="s">
        <v>344</v>
      </c>
      <c r="H76" s="113" t="s">
        <v>342</v>
      </c>
      <c r="I76" s="68"/>
      <c r="J76" s="68"/>
      <c r="K76" s="70"/>
      <c r="L76" s="71">
        <v>0</v>
      </c>
      <c r="M76" s="71">
        <v>1</v>
      </c>
    </row>
    <row r="77" spans="1:13" ht="12.75">
      <c r="A77" s="67" t="s">
        <v>5</v>
      </c>
      <c r="B77" s="68" t="s">
        <v>181</v>
      </c>
      <c r="C77" s="69" t="s">
        <v>324</v>
      </c>
      <c r="D77" s="68" t="s">
        <v>183</v>
      </c>
      <c r="E77" s="69" t="s">
        <v>175</v>
      </c>
      <c r="F77" s="113" t="s">
        <v>329</v>
      </c>
      <c r="G77" s="113" t="s">
        <v>345</v>
      </c>
      <c r="H77" s="113" t="s">
        <v>343</v>
      </c>
      <c r="I77" s="68"/>
      <c r="J77" s="68"/>
      <c r="K77" s="70"/>
      <c r="L77" s="71">
        <v>0</v>
      </c>
      <c r="M77" s="71">
        <v>1</v>
      </c>
    </row>
    <row r="78" spans="1:13" ht="12.75">
      <c r="A78" s="72"/>
      <c r="B78" s="68" t="s">
        <v>190</v>
      </c>
      <c r="C78" s="69" t="s">
        <v>323</v>
      </c>
      <c r="D78" s="68" t="s">
        <v>192</v>
      </c>
      <c r="E78" s="69" t="s">
        <v>193</v>
      </c>
      <c r="F78" s="113" t="s">
        <v>326</v>
      </c>
      <c r="G78" s="113" t="s">
        <v>336</v>
      </c>
      <c r="H78" s="113" t="s">
        <v>341</v>
      </c>
      <c r="I78" s="68"/>
      <c r="J78" s="68"/>
      <c r="K78" s="70"/>
      <c r="L78" s="71">
        <v>0</v>
      </c>
      <c r="M78" s="71">
        <v>1</v>
      </c>
    </row>
    <row r="79" spans="1:13" ht="12.75">
      <c r="A79" s="72"/>
      <c r="B79" s="152" t="s">
        <v>197</v>
      </c>
      <c r="C79" s="69" t="s">
        <v>233</v>
      </c>
      <c r="D79" s="152" t="s">
        <v>197</v>
      </c>
      <c r="E79" s="69" t="s">
        <v>269</v>
      </c>
      <c r="F79" s="157" t="s">
        <v>346</v>
      </c>
      <c r="G79" s="157" t="s">
        <v>326</v>
      </c>
      <c r="H79" s="157" t="s">
        <v>346</v>
      </c>
      <c r="I79" s="154"/>
      <c r="J79" s="154"/>
      <c r="K79" s="156"/>
      <c r="L79" s="155">
        <v>0</v>
      </c>
      <c r="M79" s="155">
        <v>1</v>
      </c>
    </row>
    <row r="80" spans="1:13" ht="12.75">
      <c r="A80" s="72"/>
      <c r="B80" s="153"/>
      <c r="C80" s="69" t="s">
        <v>323</v>
      </c>
      <c r="D80" s="153"/>
      <c r="E80" s="69" t="s">
        <v>193</v>
      </c>
      <c r="F80" s="154"/>
      <c r="G80" s="154"/>
      <c r="H80" s="154"/>
      <c r="I80" s="154"/>
      <c r="J80" s="154"/>
      <c r="K80" s="156"/>
      <c r="L80" s="155"/>
      <c r="M80" s="155"/>
    </row>
    <row r="81" spans="1:13" ht="12.75">
      <c r="A81" s="73"/>
      <c r="B81" s="74"/>
      <c r="C81" s="75"/>
      <c r="D81" s="74"/>
      <c r="E81" s="75"/>
      <c r="F81" s="74"/>
      <c r="G81" s="74"/>
      <c r="H81" s="74"/>
      <c r="I81" s="74"/>
      <c r="J81" s="76"/>
      <c r="K81" s="77"/>
      <c r="L81" s="78"/>
      <c r="M81" s="78"/>
    </row>
    <row r="82" spans="1:13" ht="15">
      <c r="A82" s="62" t="s">
        <v>253</v>
      </c>
      <c r="B82" s="63">
        <v>4</v>
      </c>
      <c r="C82" s="100" t="s">
        <v>12</v>
      </c>
      <c r="D82" s="63">
        <v>1</v>
      </c>
      <c r="E82" s="64" t="s">
        <v>13</v>
      </c>
      <c r="F82" s="65" t="s">
        <v>164</v>
      </c>
      <c r="G82" s="65" t="s">
        <v>165</v>
      </c>
      <c r="H82" s="65" t="s">
        <v>166</v>
      </c>
      <c r="I82" s="65" t="s">
        <v>167</v>
      </c>
      <c r="J82" s="65" t="s">
        <v>168</v>
      </c>
      <c r="K82" s="66" t="s">
        <v>169</v>
      </c>
      <c r="L82" s="148" t="s">
        <v>170</v>
      </c>
      <c r="M82" s="148"/>
    </row>
    <row r="83" spans="1:13" ht="12.75">
      <c r="A83" s="67" t="s">
        <v>251</v>
      </c>
      <c r="B83" s="68" t="s">
        <v>172</v>
      </c>
      <c r="C83" s="69" t="s">
        <v>227</v>
      </c>
      <c r="D83" s="68" t="s">
        <v>174</v>
      </c>
      <c r="E83" s="69" t="s">
        <v>223</v>
      </c>
      <c r="F83" s="113" t="s">
        <v>330</v>
      </c>
      <c r="G83" s="113" t="s">
        <v>343</v>
      </c>
      <c r="H83" s="113" t="s">
        <v>330</v>
      </c>
      <c r="I83" s="113" t="s">
        <v>331</v>
      </c>
      <c r="J83" s="68"/>
      <c r="K83" s="70"/>
      <c r="L83" s="71">
        <v>1</v>
      </c>
      <c r="M83" s="71">
        <v>0</v>
      </c>
    </row>
    <row r="84" spans="1:13" ht="12.75">
      <c r="A84" s="67" t="s">
        <v>5</v>
      </c>
      <c r="B84" s="68" t="s">
        <v>181</v>
      </c>
      <c r="C84" s="69" t="s">
        <v>232</v>
      </c>
      <c r="D84" s="68" t="s">
        <v>183</v>
      </c>
      <c r="E84" s="69" t="s">
        <v>317</v>
      </c>
      <c r="F84" s="113" t="s">
        <v>328</v>
      </c>
      <c r="G84" s="113" t="s">
        <v>346</v>
      </c>
      <c r="H84" s="113" t="s">
        <v>341</v>
      </c>
      <c r="I84" s="113" t="s">
        <v>329</v>
      </c>
      <c r="J84" s="68"/>
      <c r="K84" s="70"/>
      <c r="L84" s="71">
        <v>0</v>
      </c>
      <c r="M84" s="71">
        <v>1</v>
      </c>
    </row>
    <row r="85" spans="1:13" ht="12.75">
      <c r="A85" s="72"/>
      <c r="B85" s="68" t="s">
        <v>190</v>
      </c>
      <c r="C85" s="69" t="s">
        <v>234</v>
      </c>
      <c r="D85" s="68" t="s">
        <v>192</v>
      </c>
      <c r="E85" s="69" t="s">
        <v>221</v>
      </c>
      <c r="F85" s="113" t="s">
        <v>336</v>
      </c>
      <c r="G85" s="113" t="s">
        <v>350</v>
      </c>
      <c r="H85" s="113" t="s">
        <v>335</v>
      </c>
      <c r="I85" s="113" t="s">
        <v>330</v>
      </c>
      <c r="J85" s="68"/>
      <c r="K85" s="70"/>
      <c r="L85" s="71">
        <v>1</v>
      </c>
      <c r="M85" s="71">
        <v>0</v>
      </c>
    </row>
    <row r="86" spans="1:13" ht="12.75">
      <c r="A86" s="72"/>
      <c r="B86" s="152" t="s">
        <v>197</v>
      </c>
      <c r="C86" s="69" t="s">
        <v>234</v>
      </c>
      <c r="D86" s="152" t="s">
        <v>197</v>
      </c>
      <c r="E86" s="69" t="s">
        <v>223</v>
      </c>
      <c r="F86" s="157" t="s">
        <v>350</v>
      </c>
      <c r="G86" s="157" t="s">
        <v>346</v>
      </c>
      <c r="H86" s="157" t="s">
        <v>334</v>
      </c>
      <c r="I86" s="157" t="s">
        <v>353</v>
      </c>
      <c r="J86" s="157" t="s">
        <v>328</v>
      </c>
      <c r="K86" s="156"/>
      <c r="L86" s="155">
        <v>1</v>
      </c>
      <c r="M86" s="155">
        <v>0</v>
      </c>
    </row>
    <row r="87" spans="1:13" ht="12.75">
      <c r="A87" s="72"/>
      <c r="B87" s="153"/>
      <c r="C87" s="69" t="s">
        <v>227</v>
      </c>
      <c r="D87" s="153"/>
      <c r="E87" s="69" t="s">
        <v>317</v>
      </c>
      <c r="F87" s="154"/>
      <c r="G87" s="154"/>
      <c r="H87" s="154"/>
      <c r="I87" s="154"/>
      <c r="J87" s="154"/>
      <c r="K87" s="156"/>
      <c r="L87" s="155"/>
      <c r="M87" s="155"/>
    </row>
    <row r="88" spans="1:13" ht="12.75">
      <c r="A88" s="72"/>
      <c r="B88" s="68" t="s">
        <v>172</v>
      </c>
      <c r="C88" s="69" t="s">
        <v>227</v>
      </c>
      <c r="D88" s="68" t="s">
        <v>183</v>
      </c>
      <c r="E88" s="69" t="s">
        <v>317</v>
      </c>
      <c r="F88" s="113" t="s">
        <v>335</v>
      </c>
      <c r="G88" s="113" t="s">
        <v>328</v>
      </c>
      <c r="H88" s="113" t="s">
        <v>328</v>
      </c>
      <c r="I88" s="68"/>
      <c r="J88" s="68"/>
      <c r="K88" s="70"/>
      <c r="L88" s="71">
        <v>1</v>
      </c>
      <c r="M88" s="71">
        <v>0</v>
      </c>
    </row>
    <row r="89" spans="1:13" ht="12.75">
      <c r="A89" s="73"/>
      <c r="B89" s="74"/>
      <c r="C89" s="75"/>
      <c r="D89" s="74"/>
      <c r="E89" s="75"/>
      <c r="F89" s="74"/>
      <c r="G89" s="74"/>
      <c r="H89" s="74"/>
      <c r="I89" s="74"/>
      <c r="J89" s="76"/>
      <c r="K89" s="77"/>
      <c r="L89" s="78"/>
      <c r="M89" s="78"/>
    </row>
    <row r="90" spans="1:13" ht="15">
      <c r="A90" s="62" t="s">
        <v>254</v>
      </c>
      <c r="B90" s="63">
        <v>4</v>
      </c>
      <c r="C90" s="64" t="s">
        <v>10</v>
      </c>
      <c r="D90" s="63">
        <v>1</v>
      </c>
      <c r="E90" s="64" t="s">
        <v>359</v>
      </c>
      <c r="F90" s="65" t="s">
        <v>164</v>
      </c>
      <c r="G90" s="65" t="s">
        <v>165</v>
      </c>
      <c r="H90" s="65" t="s">
        <v>166</v>
      </c>
      <c r="I90" s="65" t="s">
        <v>167</v>
      </c>
      <c r="J90" s="65" t="s">
        <v>168</v>
      </c>
      <c r="K90" s="66" t="s">
        <v>169</v>
      </c>
      <c r="L90" s="148" t="s">
        <v>170</v>
      </c>
      <c r="M90" s="148"/>
    </row>
    <row r="91" spans="1:13" ht="12.75">
      <c r="A91" s="67" t="s">
        <v>251</v>
      </c>
      <c r="B91" s="68" t="s">
        <v>172</v>
      </c>
      <c r="C91" s="69" t="s">
        <v>173</v>
      </c>
      <c r="D91" s="68" t="s">
        <v>174</v>
      </c>
      <c r="E91" s="69" t="s">
        <v>338</v>
      </c>
      <c r="F91" s="113" t="s">
        <v>334</v>
      </c>
      <c r="G91" s="113" t="s">
        <v>334</v>
      </c>
      <c r="H91" s="113" t="s">
        <v>334</v>
      </c>
      <c r="I91" s="68"/>
      <c r="J91" s="68"/>
      <c r="K91" s="70"/>
      <c r="L91" s="71">
        <v>1</v>
      </c>
      <c r="M91" s="71">
        <v>0</v>
      </c>
    </row>
    <row r="92" spans="1:13" ht="12.75">
      <c r="A92" s="67" t="s">
        <v>5</v>
      </c>
      <c r="B92" s="68" t="s">
        <v>181</v>
      </c>
      <c r="C92" s="69" t="s">
        <v>255</v>
      </c>
      <c r="D92" s="68" t="s">
        <v>183</v>
      </c>
      <c r="E92" s="69" t="s">
        <v>219</v>
      </c>
      <c r="F92" s="113" t="s">
        <v>341</v>
      </c>
      <c r="G92" s="113" t="s">
        <v>342</v>
      </c>
      <c r="H92" s="113" t="s">
        <v>330</v>
      </c>
      <c r="I92" s="113" t="s">
        <v>336</v>
      </c>
      <c r="J92" s="68"/>
      <c r="K92" s="70"/>
      <c r="L92" s="71">
        <v>0</v>
      </c>
      <c r="M92" s="71">
        <v>1</v>
      </c>
    </row>
    <row r="93" spans="1:13" ht="12.75">
      <c r="A93" s="72"/>
      <c r="B93" s="68" t="s">
        <v>190</v>
      </c>
      <c r="C93" s="69" t="s">
        <v>182</v>
      </c>
      <c r="D93" s="68" t="s">
        <v>192</v>
      </c>
      <c r="E93" s="69" t="s">
        <v>339</v>
      </c>
      <c r="F93" s="113" t="s">
        <v>360</v>
      </c>
      <c r="G93" s="113" t="s">
        <v>351</v>
      </c>
      <c r="H93" s="113" t="s">
        <v>333</v>
      </c>
      <c r="I93" s="68"/>
      <c r="J93" s="68"/>
      <c r="K93" s="70"/>
      <c r="L93" s="71">
        <v>1</v>
      </c>
      <c r="M93" s="71">
        <v>0</v>
      </c>
    </row>
    <row r="94" spans="1:13" ht="12.75">
      <c r="A94" s="72"/>
      <c r="B94" s="152" t="s">
        <v>197</v>
      </c>
      <c r="C94" s="69" t="s">
        <v>173</v>
      </c>
      <c r="D94" s="152" t="s">
        <v>197</v>
      </c>
      <c r="E94" s="69" t="s">
        <v>338</v>
      </c>
      <c r="F94" s="157" t="s">
        <v>334</v>
      </c>
      <c r="G94" s="157" t="s">
        <v>333</v>
      </c>
      <c r="H94" s="157" t="s">
        <v>335</v>
      </c>
      <c r="I94" s="154"/>
      <c r="J94" s="154"/>
      <c r="K94" s="156"/>
      <c r="L94" s="155">
        <v>1</v>
      </c>
      <c r="M94" s="155">
        <v>0</v>
      </c>
    </row>
    <row r="95" spans="1:13" ht="12.75">
      <c r="A95" s="72"/>
      <c r="B95" s="153"/>
      <c r="C95" s="69" t="s">
        <v>182</v>
      </c>
      <c r="D95" s="153"/>
      <c r="E95" s="69" t="s">
        <v>339</v>
      </c>
      <c r="F95" s="154"/>
      <c r="G95" s="154"/>
      <c r="H95" s="154"/>
      <c r="I95" s="154"/>
      <c r="J95" s="154"/>
      <c r="K95" s="156"/>
      <c r="L95" s="155"/>
      <c r="M95" s="155"/>
    </row>
    <row r="96" spans="1:13" ht="12.75">
      <c r="A96" s="72"/>
      <c r="B96" s="68" t="s">
        <v>172</v>
      </c>
      <c r="C96" s="69" t="s">
        <v>173</v>
      </c>
      <c r="D96" s="68" t="s">
        <v>183</v>
      </c>
      <c r="E96" s="69" t="s">
        <v>219</v>
      </c>
      <c r="F96" s="113" t="s">
        <v>328</v>
      </c>
      <c r="G96" s="113" t="s">
        <v>335</v>
      </c>
      <c r="H96" s="113" t="s">
        <v>330</v>
      </c>
      <c r="I96" s="68"/>
      <c r="J96" s="68"/>
      <c r="K96" s="70"/>
      <c r="L96" s="71">
        <v>1</v>
      </c>
      <c r="M96" s="71">
        <v>0</v>
      </c>
    </row>
    <row r="97" spans="1:13" ht="12.75">
      <c r="A97" s="73"/>
      <c r="B97" s="74"/>
      <c r="C97" s="75"/>
      <c r="D97" s="74"/>
      <c r="E97" s="75"/>
      <c r="F97" s="74"/>
      <c r="G97" s="74"/>
      <c r="H97" s="74"/>
      <c r="I97" s="74"/>
      <c r="J97" s="76"/>
      <c r="K97" s="77"/>
      <c r="L97" s="78"/>
      <c r="M97" s="78"/>
    </row>
    <row r="98" spans="1:13" ht="15">
      <c r="A98" s="62" t="s">
        <v>256</v>
      </c>
      <c r="B98" s="79">
        <v>1</v>
      </c>
      <c r="C98" s="64" t="s">
        <v>11</v>
      </c>
      <c r="D98" s="79">
        <v>4</v>
      </c>
      <c r="E98" s="64" t="s">
        <v>356</v>
      </c>
      <c r="F98" s="81" t="s">
        <v>164</v>
      </c>
      <c r="G98" s="81" t="s">
        <v>165</v>
      </c>
      <c r="H98" s="81" t="s">
        <v>166</v>
      </c>
      <c r="I98" s="81" t="s">
        <v>167</v>
      </c>
      <c r="J98" s="65" t="s">
        <v>168</v>
      </c>
      <c r="K98" s="66" t="s">
        <v>169</v>
      </c>
      <c r="L98" s="148" t="s">
        <v>170</v>
      </c>
      <c r="M98" s="148"/>
    </row>
    <row r="99" spans="1:13" ht="12.75">
      <c r="A99" s="67" t="s">
        <v>251</v>
      </c>
      <c r="B99" s="68" t="s">
        <v>172</v>
      </c>
      <c r="C99" s="69" t="s">
        <v>206</v>
      </c>
      <c r="D99" s="68" t="s">
        <v>174</v>
      </c>
      <c r="E99" s="69" t="s">
        <v>207</v>
      </c>
      <c r="F99" s="113" t="s">
        <v>333</v>
      </c>
      <c r="G99" s="113" t="s">
        <v>331</v>
      </c>
      <c r="H99" s="113" t="s">
        <v>333</v>
      </c>
      <c r="I99" s="68"/>
      <c r="J99" s="68"/>
      <c r="K99" s="70"/>
      <c r="L99" s="71">
        <v>1</v>
      </c>
      <c r="M99" s="71">
        <v>0</v>
      </c>
    </row>
    <row r="100" spans="1:13" ht="12.75">
      <c r="A100" s="67" t="s">
        <v>5</v>
      </c>
      <c r="B100" s="68" t="s">
        <v>181</v>
      </c>
      <c r="C100" s="69" t="s">
        <v>210</v>
      </c>
      <c r="D100" s="68" t="s">
        <v>183</v>
      </c>
      <c r="E100" s="69" t="s">
        <v>211</v>
      </c>
      <c r="F100" s="113" t="s">
        <v>336</v>
      </c>
      <c r="G100" s="113" t="s">
        <v>326</v>
      </c>
      <c r="H100" s="113" t="s">
        <v>331</v>
      </c>
      <c r="I100" s="113" t="s">
        <v>341</v>
      </c>
      <c r="J100" s="68"/>
      <c r="K100" s="70"/>
      <c r="L100" s="71">
        <v>0</v>
      </c>
      <c r="M100" s="71">
        <v>1</v>
      </c>
    </row>
    <row r="101" spans="1:13" ht="12.75">
      <c r="A101" s="72"/>
      <c r="B101" s="68" t="s">
        <v>190</v>
      </c>
      <c r="C101" s="69" t="s">
        <v>278</v>
      </c>
      <c r="D101" s="68" t="s">
        <v>192</v>
      </c>
      <c r="E101" s="69" t="s">
        <v>214</v>
      </c>
      <c r="F101" s="113" t="s">
        <v>355</v>
      </c>
      <c r="G101" s="113" t="s">
        <v>346</v>
      </c>
      <c r="H101" s="113" t="s">
        <v>330</v>
      </c>
      <c r="I101" s="113" t="s">
        <v>341</v>
      </c>
      <c r="J101" s="68"/>
      <c r="K101" s="70"/>
      <c r="L101" s="71">
        <v>0</v>
      </c>
      <c r="M101" s="71">
        <v>1</v>
      </c>
    </row>
    <row r="102" spans="1:13" ht="12.75">
      <c r="A102" s="72"/>
      <c r="B102" s="152" t="s">
        <v>197</v>
      </c>
      <c r="C102" s="69" t="s">
        <v>278</v>
      </c>
      <c r="D102" s="152" t="s">
        <v>197</v>
      </c>
      <c r="E102" s="69" t="s">
        <v>211</v>
      </c>
      <c r="F102" s="157" t="s">
        <v>343</v>
      </c>
      <c r="G102" s="157" t="s">
        <v>330</v>
      </c>
      <c r="H102" s="157" t="s">
        <v>325</v>
      </c>
      <c r="I102" s="157" t="s">
        <v>346</v>
      </c>
      <c r="J102" s="157" t="s">
        <v>336</v>
      </c>
      <c r="K102" s="156"/>
      <c r="L102" s="155">
        <v>0</v>
      </c>
      <c r="M102" s="155">
        <v>1</v>
      </c>
    </row>
    <row r="103" spans="1:13" ht="12.75">
      <c r="A103" s="72"/>
      <c r="B103" s="153"/>
      <c r="C103" s="69" t="s">
        <v>210</v>
      </c>
      <c r="D103" s="153"/>
      <c r="E103" s="69" t="s">
        <v>214</v>
      </c>
      <c r="F103" s="154"/>
      <c r="G103" s="154"/>
      <c r="H103" s="154"/>
      <c r="I103" s="154"/>
      <c r="J103" s="154"/>
      <c r="K103" s="156"/>
      <c r="L103" s="155"/>
      <c r="M103" s="155"/>
    </row>
    <row r="104" spans="1:13" ht="12.75">
      <c r="A104" s="72"/>
      <c r="B104" s="68" t="s">
        <v>172</v>
      </c>
      <c r="C104" s="69" t="s">
        <v>206</v>
      </c>
      <c r="D104" s="68" t="s">
        <v>183</v>
      </c>
      <c r="E104" s="69" t="s">
        <v>211</v>
      </c>
      <c r="F104" s="113" t="s">
        <v>342</v>
      </c>
      <c r="G104" s="113" t="s">
        <v>342</v>
      </c>
      <c r="H104" s="113" t="s">
        <v>336</v>
      </c>
      <c r="I104" s="113" t="s">
        <v>343</v>
      </c>
      <c r="J104" s="68"/>
      <c r="K104" s="70"/>
      <c r="L104" s="71">
        <v>0</v>
      </c>
      <c r="M104" s="71">
        <v>1</v>
      </c>
    </row>
    <row r="106" spans="1:13" ht="15">
      <c r="A106" s="62" t="s">
        <v>257</v>
      </c>
      <c r="B106" s="79">
        <v>0</v>
      </c>
      <c r="C106" s="64" t="s">
        <v>10</v>
      </c>
      <c r="D106" s="79">
        <v>4</v>
      </c>
      <c r="E106" s="119" t="s">
        <v>11</v>
      </c>
      <c r="F106" s="81" t="s">
        <v>164</v>
      </c>
      <c r="G106" s="81" t="s">
        <v>165</v>
      </c>
      <c r="H106" s="81" t="s">
        <v>166</v>
      </c>
      <c r="I106" s="81" t="s">
        <v>167</v>
      </c>
      <c r="J106" s="65" t="s">
        <v>168</v>
      </c>
      <c r="K106" s="66" t="s">
        <v>169</v>
      </c>
      <c r="L106" s="148" t="s">
        <v>170</v>
      </c>
      <c r="M106" s="148"/>
    </row>
    <row r="107" spans="1:13" ht="12.75">
      <c r="A107" s="67" t="s">
        <v>258</v>
      </c>
      <c r="B107" s="68" t="s">
        <v>172</v>
      </c>
      <c r="C107" s="69" t="s">
        <v>173</v>
      </c>
      <c r="D107" s="68" t="s">
        <v>174</v>
      </c>
      <c r="E107" s="69" t="s">
        <v>206</v>
      </c>
      <c r="F107" s="113" t="s">
        <v>328</v>
      </c>
      <c r="G107" s="113" t="s">
        <v>343</v>
      </c>
      <c r="H107" s="113" t="s">
        <v>326</v>
      </c>
      <c r="I107" s="113" t="s">
        <v>345</v>
      </c>
      <c r="J107" s="68"/>
      <c r="K107" s="70"/>
      <c r="L107" s="71">
        <v>0</v>
      </c>
      <c r="M107" s="71">
        <v>1</v>
      </c>
    </row>
    <row r="108" spans="1:13" ht="12.75">
      <c r="A108" s="67" t="s">
        <v>5</v>
      </c>
      <c r="B108" s="68" t="s">
        <v>181</v>
      </c>
      <c r="C108" s="69" t="s">
        <v>255</v>
      </c>
      <c r="D108" s="68" t="s">
        <v>183</v>
      </c>
      <c r="E108" s="69" t="s">
        <v>278</v>
      </c>
      <c r="F108" s="113" t="s">
        <v>326</v>
      </c>
      <c r="G108" s="113" t="s">
        <v>337</v>
      </c>
      <c r="H108" s="113" t="s">
        <v>326</v>
      </c>
      <c r="I108" s="68"/>
      <c r="J108" s="68"/>
      <c r="K108" s="70"/>
      <c r="L108" s="71">
        <v>0</v>
      </c>
      <c r="M108" s="71">
        <v>1</v>
      </c>
    </row>
    <row r="109" spans="1:13" ht="12.75">
      <c r="A109" s="72"/>
      <c r="B109" s="68" t="s">
        <v>190</v>
      </c>
      <c r="C109" s="69" t="s">
        <v>182</v>
      </c>
      <c r="D109" s="68" t="s">
        <v>192</v>
      </c>
      <c r="E109" s="69" t="s">
        <v>210</v>
      </c>
      <c r="F109" s="113" t="s">
        <v>331</v>
      </c>
      <c r="G109" s="113" t="s">
        <v>328</v>
      </c>
      <c r="H109" s="113" t="s">
        <v>342</v>
      </c>
      <c r="I109" s="113" t="s">
        <v>341</v>
      </c>
      <c r="J109" s="113" t="s">
        <v>343</v>
      </c>
      <c r="K109" s="70"/>
      <c r="L109" s="71">
        <v>0</v>
      </c>
      <c r="M109" s="71">
        <v>1</v>
      </c>
    </row>
    <row r="110" spans="1:13" ht="12.75">
      <c r="A110" s="72"/>
      <c r="B110" s="152" t="s">
        <v>197</v>
      </c>
      <c r="C110" s="69" t="s">
        <v>173</v>
      </c>
      <c r="D110" s="152" t="s">
        <v>197</v>
      </c>
      <c r="E110" s="69" t="s">
        <v>210</v>
      </c>
      <c r="F110" s="157" t="s">
        <v>342</v>
      </c>
      <c r="G110" s="157" t="s">
        <v>342</v>
      </c>
      <c r="H110" s="157" t="s">
        <v>342</v>
      </c>
      <c r="I110" s="154"/>
      <c r="J110" s="154"/>
      <c r="K110" s="156"/>
      <c r="L110" s="155">
        <v>0</v>
      </c>
      <c r="M110" s="155">
        <v>1</v>
      </c>
    </row>
    <row r="111" spans="1:13" ht="12.75">
      <c r="A111" s="72"/>
      <c r="B111" s="153"/>
      <c r="C111" s="69" t="s">
        <v>182</v>
      </c>
      <c r="D111" s="153"/>
      <c r="E111" s="69" t="s">
        <v>278</v>
      </c>
      <c r="F111" s="154"/>
      <c r="G111" s="154"/>
      <c r="H111" s="154"/>
      <c r="I111" s="154"/>
      <c r="J111" s="154"/>
      <c r="K111" s="156"/>
      <c r="L111" s="155"/>
      <c r="M111" s="155"/>
    </row>
    <row r="113" spans="1:13" ht="15">
      <c r="A113" s="62" t="s">
        <v>259</v>
      </c>
      <c r="B113" s="79">
        <v>1</v>
      </c>
      <c r="C113" s="64" t="s">
        <v>13</v>
      </c>
      <c r="D113" s="79">
        <v>4</v>
      </c>
      <c r="E113" s="64" t="s">
        <v>352</v>
      </c>
      <c r="F113" s="81" t="s">
        <v>164</v>
      </c>
      <c r="G113" s="81" t="s">
        <v>165</v>
      </c>
      <c r="H113" s="81" t="s">
        <v>166</v>
      </c>
      <c r="I113" s="81" t="s">
        <v>167</v>
      </c>
      <c r="J113" s="65" t="s">
        <v>168</v>
      </c>
      <c r="K113" s="66" t="s">
        <v>169</v>
      </c>
      <c r="L113" s="148" t="s">
        <v>170</v>
      </c>
      <c r="M113" s="148"/>
    </row>
    <row r="114" spans="1:13" ht="12.75">
      <c r="A114" s="67" t="s">
        <v>258</v>
      </c>
      <c r="B114" s="68" t="s">
        <v>172</v>
      </c>
      <c r="C114" s="69" t="s">
        <v>221</v>
      </c>
      <c r="D114" s="68" t="s">
        <v>174</v>
      </c>
      <c r="E114" s="69" t="s">
        <v>269</v>
      </c>
      <c r="F114" s="113" t="s">
        <v>343</v>
      </c>
      <c r="G114" s="113" t="s">
        <v>343</v>
      </c>
      <c r="H114" s="113" t="s">
        <v>341</v>
      </c>
      <c r="I114" s="68"/>
      <c r="J114" s="68"/>
      <c r="K114" s="70"/>
      <c r="L114" s="71">
        <v>0</v>
      </c>
      <c r="M114" s="71">
        <v>1</v>
      </c>
    </row>
    <row r="115" spans="1:13" ht="12.75">
      <c r="A115" s="67" t="s">
        <v>5</v>
      </c>
      <c r="B115" s="68" t="s">
        <v>181</v>
      </c>
      <c r="C115" s="69" t="s">
        <v>317</v>
      </c>
      <c r="D115" s="68" t="s">
        <v>183</v>
      </c>
      <c r="E115" s="69" t="s">
        <v>175</v>
      </c>
      <c r="F115" s="113" t="s">
        <v>328</v>
      </c>
      <c r="G115" s="113" t="s">
        <v>331</v>
      </c>
      <c r="H115" s="113" t="s">
        <v>335</v>
      </c>
      <c r="I115" s="68"/>
      <c r="J115" s="68"/>
      <c r="K115" s="70"/>
      <c r="L115" s="71">
        <v>1</v>
      </c>
      <c r="M115" s="71"/>
    </row>
    <row r="116" spans="1:13" ht="12.75">
      <c r="A116" s="72"/>
      <c r="B116" s="68" t="s">
        <v>190</v>
      </c>
      <c r="C116" s="69" t="s">
        <v>223</v>
      </c>
      <c r="D116" s="68" t="s">
        <v>192</v>
      </c>
      <c r="E116" s="69" t="s">
        <v>193</v>
      </c>
      <c r="F116" s="113" t="s">
        <v>331</v>
      </c>
      <c r="G116" s="113" t="s">
        <v>326</v>
      </c>
      <c r="H116" s="113" t="s">
        <v>355</v>
      </c>
      <c r="I116" s="113" t="s">
        <v>336</v>
      </c>
      <c r="J116" s="68"/>
      <c r="K116" s="70"/>
      <c r="L116" s="71">
        <v>0</v>
      </c>
      <c r="M116" s="71">
        <v>1</v>
      </c>
    </row>
    <row r="117" spans="1:13" ht="12.75">
      <c r="A117" s="72"/>
      <c r="B117" s="152" t="s">
        <v>197</v>
      </c>
      <c r="C117" s="69" t="s">
        <v>221</v>
      </c>
      <c r="D117" s="152" t="s">
        <v>197</v>
      </c>
      <c r="E117" s="69" t="s">
        <v>269</v>
      </c>
      <c r="F117" s="157" t="s">
        <v>326</v>
      </c>
      <c r="G117" s="157" t="s">
        <v>350</v>
      </c>
      <c r="H117" s="157" t="s">
        <v>361</v>
      </c>
      <c r="I117" s="157" t="s">
        <v>336</v>
      </c>
      <c r="J117" s="154"/>
      <c r="K117" s="156"/>
      <c r="L117" s="155">
        <v>0</v>
      </c>
      <c r="M117" s="155">
        <v>1</v>
      </c>
    </row>
    <row r="118" spans="1:13" ht="12.75">
      <c r="A118" s="72"/>
      <c r="B118" s="153"/>
      <c r="C118" s="69" t="s">
        <v>317</v>
      </c>
      <c r="D118" s="153"/>
      <c r="E118" s="69" t="s">
        <v>193</v>
      </c>
      <c r="F118" s="154"/>
      <c r="G118" s="154"/>
      <c r="H118" s="154"/>
      <c r="I118" s="154"/>
      <c r="J118" s="154"/>
      <c r="K118" s="156"/>
      <c r="L118" s="155"/>
      <c r="M118" s="155"/>
    </row>
    <row r="119" spans="1:13" ht="12.75">
      <c r="A119" s="72"/>
      <c r="B119" s="68" t="s">
        <v>172</v>
      </c>
      <c r="C119" s="69" t="s">
        <v>221</v>
      </c>
      <c r="D119" s="68" t="s">
        <v>183</v>
      </c>
      <c r="E119" s="69" t="s">
        <v>175</v>
      </c>
      <c r="F119" s="113" t="s">
        <v>343</v>
      </c>
      <c r="G119" s="113" t="s">
        <v>328</v>
      </c>
      <c r="H119" s="113" t="s">
        <v>328</v>
      </c>
      <c r="I119" s="113" t="s">
        <v>343</v>
      </c>
      <c r="J119" s="113" t="s">
        <v>346</v>
      </c>
      <c r="K119" s="70"/>
      <c r="L119" s="71">
        <v>0</v>
      </c>
      <c r="M119" s="71">
        <v>1</v>
      </c>
    </row>
    <row r="121" spans="1:13" ht="15">
      <c r="A121" s="62" t="s">
        <v>261</v>
      </c>
      <c r="B121" s="79">
        <v>4</v>
      </c>
      <c r="C121" s="100" t="s">
        <v>12</v>
      </c>
      <c r="D121" s="79">
        <v>0</v>
      </c>
      <c r="E121" s="64" t="s">
        <v>354</v>
      </c>
      <c r="F121" s="81" t="s">
        <v>164</v>
      </c>
      <c r="G121" s="81" t="s">
        <v>165</v>
      </c>
      <c r="H121" s="81" t="s">
        <v>166</v>
      </c>
      <c r="I121" s="81" t="s">
        <v>167</v>
      </c>
      <c r="J121" s="65" t="s">
        <v>168</v>
      </c>
      <c r="K121" s="66" t="s">
        <v>169</v>
      </c>
      <c r="L121" s="148" t="s">
        <v>170</v>
      </c>
      <c r="M121" s="148"/>
    </row>
    <row r="122" spans="1:13" ht="12.75">
      <c r="A122" s="67" t="s">
        <v>258</v>
      </c>
      <c r="B122" s="68" t="s">
        <v>172</v>
      </c>
      <c r="C122" s="69" t="s">
        <v>227</v>
      </c>
      <c r="D122" s="68" t="s">
        <v>174</v>
      </c>
      <c r="E122" s="69" t="s">
        <v>323</v>
      </c>
      <c r="F122" s="113" t="s">
        <v>335</v>
      </c>
      <c r="G122" s="113" t="s">
        <v>329</v>
      </c>
      <c r="H122" s="113" t="s">
        <v>331</v>
      </c>
      <c r="I122" s="113" t="s">
        <v>331</v>
      </c>
      <c r="J122" s="68"/>
      <c r="K122" s="70"/>
      <c r="L122" s="71">
        <v>1</v>
      </c>
      <c r="M122" s="71">
        <v>0</v>
      </c>
    </row>
    <row r="123" spans="1:13" ht="12.75">
      <c r="A123" s="67" t="s">
        <v>5</v>
      </c>
      <c r="B123" s="68" t="s">
        <v>181</v>
      </c>
      <c r="C123" s="69" t="s">
        <v>234</v>
      </c>
      <c r="D123" s="68" t="s">
        <v>183</v>
      </c>
      <c r="E123" s="69" t="s">
        <v>233</v>
      </c>
      <c r="F123" s="113" t="s">
        <v>328</v>
      </c>
      <c r="G123" s="113" t="s">
        <v>336</v>
      </c>
      <c r="H123" s="113" t="s">
        <v>334</v>
      </c>
      <c r="I123" s="113" t="s">
        <v>328</v>
      </c>
      <c r="J123" s="68"/>
      <c r="K123" s="70"/>
      <c r="L123" s="71">
        <v>1</v>
      </c>
      <c r="M123" s="71">
        <v>0</v>
      </c>
    </row>
    <row r="124" spans="1:13" ht="12.75">
      <c r="A124" s="72"/>
      <c r="B124" s="68" t="s">
        <v>190</v>
      </c>
      <c r="C124" s="69" t="s">
        <v>232</v>
      </c>
      <c r="D124" s="68" t="s">
        <v>192</v>
      </c>
      <c r="E124" s="69" t="s">
        <v>324</v>
      </c>
      <c r="F124" s="113" t="s">
        <v>330</v>
      </c>
      <c r="G124" s="113" t="s">
        <v>333</v>
      </c>
      <c r="H124" s="113" t="s">
        <v>334</v>
      </c>
      <c r="I124" s="68"/>
      <c r="J124" s="68"/>
      <c r="K124" s="70"/>
      <c r="L124" s="71">
        <v>1</v>
      </c>
      <c r="M124" s="71">
        <v>0</v>
      </c>
    </row>
    <row r="125" spans="1:13" ht="12.75">
      <c r="A125" s="72"/>
      <c r="B125" s="152" t="s">
        <v>197</v>
      </c>
      <c r="C125" s="69" t="s">
        <v>234</v>
      </c>
      <c r="D125" s="152" t="s">
        <v>197</v>
      </c>
      <c r="E125" s="69" t="s">
        <v>233</v>
      </c>
      <c r="F125" s="157" t="s">
        <v>328</v>
      </c>
      <c r="G125" s="157" t="s">
        <v>328</v>
      </c>
      <c r="H125" s="157" t="s">
        <v>328</v>
      </c>
      <c r="I125" s="154"/>
      <c r="J125" s="154"/>
      <c r="K125" s="156"/>
      <c r="L125" s="155">
        <v>1</v>
      </c>
      <c r="M125" s="155">
        <v>0</v>
      </c>
    </row>
    <row r="126" spans="1:13" ht="12.75">
      <c r="A126" s="72"/>
      <c r="B126" s="153"/>
      <c r="C126" s="69" t="s">
        <v>227</v>
      </c>
      <c r="D126" s="153"/>
      <c r="E126" s="69" t="s">
        <v>323</v>
      </c>
      <c r="F126" s="154"/>
      <c r="G126" s="154"/>
      <c r="H126" s="154"/>
      <c r="I126" s="154"/>
      <c r="J126" s="154"/>
      <c r="K126" s="156"/>
      <c r="L126" s="155"/>
      <c r="M126" s="155"/>
    </row>
    <row r="128" spans="1:13" ht="15">
      <c r="A128" s="62" t="s">
        <v>263</v>
      </c>
      <c r="B128" s="79">
        <v>4</v>
      </c>
      <c r="C128" s="64" t="s">
        <v>356</v>
      </c>
      <c r="D128" s="79">
        <v>0</v>
      </c>
      <c r="E128" s="64" t="s">
        <v>359</v>
      </c>
      <c r="F128" s="81" t="s">
        <v>164</v>
      </c>
      <c r="G128" s="81" t="s">
        <v>165</v>
      </c>
      <c r="H128" s="81" t="s">
        <v>166</v>
      </c>
      <c r="I128" s="81" t="s">
        <v>167</v>
      </c>
      <c r="J128" s="65" t="s">
        <v>168</v>
      </c>
      <c r="K128" s="66" t="s">
        <v>169</v>
      </c>
      <c r="L128" s="148" t="s">
        <v>170</v>
      </c>
      <c r="M128" s="148"/>
    </row>
    <row r="129" spans="1:13" ht="12.75">
      <c r="A129" s="67" t="s">
        <v>258</v>
      </c>
      <c r="B129" s="68" t="s">
        <v>172</v>
      </c>
      <c r="C129" s="69" t="s">
        <v>211</v>
      </c>
      <c r="D129" s="68" t="s">
        <v>174</v>
      </c>
      <c r="E129" s="69" t="s">
        <v>338</v>
      </c>
      <c r="F129" s="113" t="s">
        <v>335</v>
      </c>
      <c r="G129" s="113" t="s">
        <v>351</v>
      </c>
      <c r="H129" s="113" t="s">
        <v>334</v>
      </c>
      <c r="I129" s="68"/>
      <c r="J129" s="68"/>
      <c r="K129" s="70"/>
      <c r="L129" s="71">
        <v>1</v>
      </c>
      <c r="M129" s="71">
        <v>0</v>
      </c>
    </row>
    <row r="130" spans="1:13" ht="12.75">
      <c r="A130" s="67" t="s">
        <v>5</v>
      </c>
      <c r="B130" s="68" t="s">
        <v>181</v>
      </c>
      <c r="C130" s="69" t="s">
        <v>214</v>
      </c>
      <c r="D130" s="68" t="s">
        <v>183</v>
      </c>
      <c r="E130" s="69" t="s">
        <v>219</v>
      </c>
      <c r="F130" s="113" t="s">
        <v>341</v>
      </c>
      <c r="G130" s="113" t="s">
        <v>331</v>
      </c>
      <c r="H130" s="113" t="s">
        <v>331</v>
      </c>
      <c r="I130" s="113" t="s">
        <v>333</v>
      </c>
      <c r="J130" s="68"/>
      <c r="K130" s="70"/>
      <c r="L130" s="71">
        <v>1</v>
      </c>
      <c r="M130" s="71">
        <v>0</v>
      </c>
    </row>
    <row r="131" spans="1:13" ht="12.75">
      <c r="A131" s="72"/>
      <c r="B131" s="68" t="s">
        <v>190</v>
      </c>
      <c r="C131" s="69" t="s">
        <v>207</v>
      </c>
      <c r="D131" s="68" t="s">
        <v>192</v>
      </c>
      <c r="E131" s="69" t="s">
        <v>339</v>
      </c>
      <c r="F131" s="113" t="s">
        <v>325</v>
      </c>
      <c r="G131" s="113" t="s">
        <v>334</v>
      </c>
      <c r="H131" s="113" t="s">
        <v>343</v>
      </c>
      <c r="I131" s="113" t="s">
        <v>325</v>
      </c>
      <c r="J131" s="68"/>
      <c r="K131" s="70"/>
      <c r="L131" s="71">
        <v>1</v>
      </c>
      <c r="M131" s="71">
        <v>0</v>
      </c>
    </row>
    <row r="132" spans="1:13" ht="12.75">
      <c r="A132" s="72"/>
      <c r="B132" s="152" t="s">
        <v>197</v>
      </c>
      <c r="C132" s="69" t="s">
        <v>211</v>
      </c>
      <c r="D132" s="152" t="s">
        <v>197</v>
      </c>
      <c r="E132" s="69" t="s">
        <v>338</v>
      </c>
      <c r="F132" s="157" t="s">
        <v>330</v>
      </c>
      <c r="G132" s="157" t="s">
        <v>330</v>
      </c>
      <c r="H132" s="157" t="s">
        <v>327</v>
      </c>
      <c r="I132" s="154"/>
      <c r="J132" s="154"/>
      <c r="K132" s="156"/>
      <c r="L132" s="155">
        <v>1</v>
      </c>
      <c r="M132" s="155">
        <v>0</v>
      </c>
    </row>
    <row r="133" spans="1:13" ht="12.75">
      <c r="A133" s="72"/>
      <c r="B133" s="153"/>
      <c r="C133" s="69" t="s">
        <v>207</v>
      </c>
      <c r="D133" s="153"/>
      <c r="E133" s="69" t="s">
        <v>339</v>
      </c>
      <c r="F133" s="154"/>
      <c r="G133" s="154"/>
      <c r="H133" s="154"/>
      <c r="I133" s="154"/>
      <c r="J133" s="154"/>
      <c r="K133" s="156"/>
      <c r="L133" s="155"/>
      <c r="M133" s="155"/>
    </row>
  </sheetData>
  <sheetProtection/>
  <mergeCells count="177">
    <mergeCell ref="A1:N1"/>
    <mergeCell ref="A2:N2"/>
    <mergeCell ref="A3:N3"/>
    <mergeCell ref="A4:N4"/>
    <mergeCell ref="A5:N5"/>
    <mergeCell ref="L7:M7"/>
    <mergeCell ref="F18:F19"/>
    <mergeCell ref="G18:G19"/>
    <mergeCell ref="H18:H19"/>
    <mergeCell ref="F11:F12"/>
    <mergeCell ref="G11:G12"/>
    <mergeCell ref="J18:J19"/>
    <mergeCell ref="H11:H12"/>
    <mergeCell ref="I11:I12"/>
    <mergeCell ref="J11:J12"/>
    <mergeCell ref="L21:M21"/>
    <mergeCell ref="L11:L12"/>
    <mergeCell ref="M11:M12"/>
    <mergeCell ref="L14:M14"/>
    <mergeCell ref="I18:I19"/>
    <mergeCell ref="K18:K19"/>
    <mergeCell ref="L18:L19"/>
    <mergeCell ref="M18:M19"/>
    <mergeCell ref="D25:D26"/>
    <mergeCell ref="F25:F26"/>
    <mergeCell ref="G25:G26"/>
    <mergeCell ref="K11:K12"/>
    <mergeCell ref="J33:J34"/>
    <mergeCell ref="H25:H26"/>
    <mergeCell ref="I25:I26"/>
    <mergeCell ref="J25:J26"/>
    <mergeCell ref="K25:K26"/>
    <mergeCell ref="H33:H34"/>
    <mergeCell ref="M33:M34"/>
    <mergeCell ref="L40:M40"/>
    <mergeCell ref="L25:L26"/>
    <mergeCell ref="M25:M26"/>
    <mergeCell ref="L29:M29"/>
    <mergeCell ref="B33:B34"/>
    <mergeCell ref="D33:D34"/>
    <mergeCell ref="F33:F34"/>
    <mergeCell ref="G33:G34"/>
    <mergeCell ref="B25:B26"/>
    <mergeCell ref="H44:H45"/>
    <mergeCell ref="I44:I45"/>
    <mergeCell ref="J44:J45"/>
    <mergeCell ref="H54:H55"/>
    <mergeCell ref="I54:I55"/>
    <mergeCell ref="L33:L34"/>
    <mergeCell ref="I33:I34"/>
    <mergeCell ref="K33:K34"/>
    <mergeCell ref="L44:L45"/>
    <mergeCell ref="B54:B55"/>
    <mergeCell ref="D54:D55"/>
    <mergeCell ref="F54:F55"/>
    <mergeCell ref="G54:G55"/>
    <mergeCell ref="K44:K45"/>
    <mergeCell ref="B44:B45"/>
    <mergeCell ref="D44:D45"/>
    <mergeCell ref="F44:F45"/>
    <mergeCell ref="G44:G45"/>
    <mergeCell ref="J54:J55"/>
    <mergeCell ref="M44:M45"/>
    <mergeCell ref="L50:M50"/>
    <mergeCell ref="J70:J71"/>
    <mergeCell ref="M70:M71"/>
    <mergeCell ref="K54:K55"/>
    <mergeCell ref="L54:L55"/>
    <mergeCell ref="M54:M55"/>
    <mergeCell ref="L58:M58"/>
    <mergeCell ref="B62:B63"/>
    <mergeCell ref="D62:D63"/>
    <mergeCell ref="F62:F63"/>
    <mergeCell ref="G62:G63"/>
    <mergeCell ref="H62:H63"/>
    <mergeCell ref="I62:I63"/>
    <mergeCell ref="H70:H71"/>
    <mergeCell ref="I70:I71"/>
    <mergeCell ref="K70:K71"/>
    <mergeCell ref="L70:L71"/>
    <mergeCell ref="B70:B71"/>
    <mergeCell ref="D70:D71"/>
    <mergeCell ref="F70:F71"/>
    <mergeCell ref="G70:G71"/>
    <mergeCell ref="J79:J80"/>
    <mergeCell ref="K79:K80"/>
    <mergeCell ref="L75:M75"/>
    <mergeCell ref="L62:L63"/>
    <mergeCell ref="M62:M63"/>
    <mergeCell ref="L66:M66"/>
    <mergeCell ref="J62:J63"/>
    <mergeCell ref="K62:K63"/>
    <mergeCell ref="L79:L80"/>
    <mergeCell ref="M79:M80"/>
    <mergeCell ref="B79:B80"/>
    <mergeCell ref="D79:D80"/>
    <mergeCell ref="F79:F80"/>
    <mergeCell ref="G79:G80"/>
    <mergeCell ref="H79:H80"/>
    <mergeCell ref="I79:I80"/>
    <mergeCell ref="L82:M82"/>
    <mergeCell ref="B86:B87"/>
    <mergeCell ref="D86:D87"/>
    <mergeCell ref="F86:F87"/>
    <mergeCell ref="G86:G87"/>
    <mergeCell ref="H86:H87"/>
    <mergeCell ref="I86:I87"/>
    <mergeCell ref="J86:J87"/>
    <mergeCell ref="M86:M87"/>
    <mergeCell ref="L90:M90"/>
    <mergeCell ref="H94:H95"/>
    <mergeCell ref="I94:I95"/>
    <mergeCell ref="F94:F95"/>
    <mergeCell ref="G94:G95"/>
    <mergeCell ref="K86:K87"/>
    <mergeCell ref="L86:L87"/>
    <mergeCell ref="H102:H103"/>
    <mergeCell ref="I102:I103"/>
    <mergeCell ref="B94:B95"/>
    <mergeCell ref="D94:D95"/>
    <mergeCell ref="B102:B103"/>
    <mergeCell ref="D102:D103"/>
    <mergeCell ref="F102:F103"/>
    <mergeCell ref="G102:G103"/>
    <mergeCell ref="M102:M103"/>
    <mergeCell ref="J94:J95"/>
    <mergeCell ref="K94:K95"/>
    <mergeCell ref="L94:L95"/>
    <mergeCell ref="M94:M95"/>
    <mergeCell ref="L98:M98"/>
    <mergeCell ref="J102:J103"/>
    <mergeCell ref="K102:K103"/>
    <mergeCell ref="L102:L103"/>
    <mergeCell ref="L106:M106"/>
    <mergeCell ref="B110:B111"/>
    <mergeCell ref="D110:D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L113:M113"/>
    <mergeCell ref="B117:B118"/>
    <mergeCell ref="D117:D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L121:M121"/>
    <mergeCell ref="B125:B126"/>
    <mergeCell ref="D125:D126"/>
    <mergeCell ref="F125:F126"/>
    <mergeCell ref="G125:G126"/>
    <mergeCell ref="H125:H126"/>
    <mergeCell ref="I125:I126"/>
    <mergeCell ref="B132:B133"/>
    <mergeCell ref="D132:D133"/>
    <mergeCell ref="F132:F133"/>
    <mergeCell ref="G132:G133"/>
    <mergeCell ref="K132:K133"/>
    <mergeCell ref="L132:L133"/>
    <mergeCell ref="H132:H133"/>
    <mergeCell ref="I132:I133"/>
    <mergeCell ref="M132:M133"/>
    <mergeCell ref="J125:J126"/>
    <mergeCell ref="K125:K126"/>
    <mergeCell ref="L125:L126"/>
    <mergeCell ref="M125:M126"/>
    <mergeCell ref="L128:M128"/>
    <mergeCell ref="J132:J133"/>
  </mergeCells>
  <conditionalFormatting sqref="B96:B97 B8:B11 D8:D11 B20 D20 B15:B18 D15:D18 B22:B25 D22:D25 B30:B33 D30:D33 B46:B49 D46:D49 B41:B44 D41:D44 B51:B54 D51:D54 B59:B62 D59:D62 B67:B70 D67:D70 B81 D81 B88:B89 D88:D89 D96:D97 B76:B79 D76:D79 B91:B94 B83:B86 D83:D86 D91:D94 B99:B102 D99:D102 B72:B73 D72:D73 B27:B28 D27:D28 B104 D104 B107:B110 D107:D110 B114:B117 D114:D117 B119 D119 B122:B125 D122:D125 B129:B132 D129:D132 B35:B37 D35:D37 B56:B57 D56:D57 B64:B65 D64:D65">
    <cfRule type="expression" priority="179" dxfId="5" stopIfTrue="1">
      <formula>'Protokoll 3p'!#REF!=3</formula>
    </cfRule>
  </conditionalFormatting>
  <conditionalFormatting sqref="C7:C12 E7:E12 C75:C81 G65 C83:C104 C106:C111 C113:C119 C122:C126 C128:C133 C40:C73 C14:C37 E14:E37 E40:E73 E75:E104 E113:E119 E121:E126 E128:E133 E109:E111 E107">
    <cfRule type="cellIs" priority="180" dxfId="0" operator="equal" stopIfTrue="1">
      <formula>0</formula>
    </cfRule>
  </conditionalFormatting>
  <conditionalFormatting sqref="E108">
    <cfRule type="cellIs" priority="1" dxfId="0" operator="equal" stopIfTrue="1">
      <formula>0</formula>
    </cfRule>
  </conditionalFormatting>
  <printOptions/>
  <pageMargins left="0.31496062992125984" right="0.11811023622047245" top="0.9448818897637796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G24" sqref="G24"/>
    </sheetView>
  </sheetViews>
  <sheetFormatPr defaultColWidth="9.140625" defaultRowHeight="12.75"/>
  <cols>
    <col min="7" max="7" width="16.8515625" style="0" customWidth="1"/>
    <col min="9" max="9" width="17.421875" style="0" customWidth="1"/>
  </cols>
  <sheetData>
    <row r="1" spans="1:5" ht="15">
      <c r="A1" s="62" t="s">
        <v>163</v>
      </c>
      <c r="B1" s="63"/>
      <c r="C1" s="64" t="s">
        <v>9</v>
      </c>
      <c r="D1" s="63"/>
      <c r="E1" s="64" t="s">
        <v>14</v>
      </c>
    </row>
    <row r="2" spans="1:5" ht="12.75">
      <c r="A2" s="67" t="s">
        <v>171</v>
      </c>
      <c r="B2" s="68" t="s">
        <v>172</v>
      </c>
      <c r="C2" s="69">
        <f>+O2</f>
        <v>0</v>
      </c>
      <c r="D2" s="68" t="s">
        <v>174</v>
      </c>
      <c r="E2" s="69">
        <f>+O8</f>
        <v>0</v>
      </c>
    </row>
    <row r="3" spans="1:9" ht="12.75">
      <c r="A3" s="67" t="s">
        <v>5</v>
      </c>
      <c r="B3" s="68" t="s">
        <v>181</v>
      </c>
      <c r="C3" s="69">
        <f>+O3</f>
        <v>0</v>
      </c>
      <c r="D3" s="68" t="s">
        <v>183</v>
      </c>
      <c r="E3" s="69">
        <f>+O7</f>
        <v>0</v>
      </c>
      <c r="G3" t="s">
        <v>269</v>
      </c>
      <c r="H3" t="s">
        <v>174</v>
      </c>
      <c r="I3" t="s">
        <v>219</v>
      </c>
    </row>
    <row r="4" spans="1:9" ht="12.75">
      <c r="A4" s="72"/>
      <c r="B4" s="68" t="s">
        <v>190</v>
      </c>
      <c r="C4" s="69">
        <f>+O4</f>
        <v>0</v>
      </c>
      <c r="D4" s="68" t="s">
        <v>192</v>
      </c>
      <c r="E4" s="69">
        <f>+O9</f>
        <v>0</v>
      </c>
      <c r="G4" t="s">
        <v>193</v>
      </c>
      <c r="H4" t="s">
        <v>183</v>
      </c>
      <c r="I4" t="s">
        <v>222</v>
      </c>
    </row>
    <row r="5" spans="1:9" ht="12.75">
      <c r="A5" s="72"/>
      <c r="B5" s="84" t="s">
        <v>197</v>
      </c>
      <c r="C5" s="69"/>
      <c r="D5" s="84" t="s">
        <v>197</v>
      </c>
      <c r="E5" s="69"/>
      <c r="G5" t="s">
        <v>270</v>
      </c>
      <c r="H5" t="s">
        <v>192</v>
      </c>
      <c r="I5" t="s">
        <v>224</v>
      </c>
    </row>
    <row r="6" spans="1:8" ht="12.75">
      <c r="A6" s="72"/>
      <c r="B6" s="85"/>
      <c r="C6" s="69"/>
      <c r="D6" s="85"/>
      <c r="E6" s="69"/>
      <c r="H6" t="s">
        <v>197</v>
      </c>
    </row>
    <row r="7" spans="1:5" ht="12.75">
      <c r="A7" s="72"/>
      <c r="B7" s="68" t="s">
        <v>172</v>
      </c>
      <c r="C7" s="69">
        <f>+C2</f>
        <v>0</v>
      </c>
      <c r="D7" s="68" t="s">
        <v>183</v>
      </c>
      <c r="E7" s="69">
        <f>+E3</f>
        <v>0</v>
      </c>
    </row>
    <row r="8" spans="1:9" ht="12.75">
      <c r="A8" s="72"/>
      <c r="B8" s="68" t="s">
        <v>190</v>
      </c>
      <c r="C8" s="69">
        <f>+C4</f>
        <v>0</v>
      </c>
      <c r="D8" s="68" t="s">
        <v>174</v>
      </c>
      <c r="E8" s="69">
        <f>+E2</f>
        <v>0</v>
      </c>
      <c r="G8" t="s">
        <v>269</v>
      </c>
      <c r="H8" t="s">
        <v>183</v>
      </c>
      <c r="I8" t="s">
        <v>222</v>
      </c>
    </row>
    <row r="9" spans="1:9" ht="12.75">
      <c r="A9" s="72"/>
      <c r="B9" s="68" t="s">
        <v>181</v>
      </c>
      <c r="C9" s="69">
        <f>+C3</f>
        <v>0</v>
      </c>
      <c r="D9" s="68" t="s">
        <v>192</v>
      </c>
      <c r="E9" s="69">
        <f>+E4</f>
        <v>0</v>
      </c>
      <c r="G9" t="s">
        <v>270</v>
      </c>
      <c r="H9" t="s">
        <v>174</v>
      </c>
      <c r="I9" t="s">
        <v>219</v>
      </c>
    </row>
    <row r="10" spans="7:9" ht="12.75">
      <c r="G10" t="s">
        <v>193</v>
      </c>
      <c r="H10" t="s">
        <v>192</v>
      </c>
      <c r="I10" t="s">
        <v>224</v>
      </c>
    </row>
    <row r="13" spans="1:9" ht="12.75">
      <c r="A13" t="s">
        <v>269</v>
      </c>
      <c r="B13" t="s">
        <v>174</v>
      </c>
      <c r="C13" t="s">
        <v>219</v>
      </c>
      <c r="G13" s="69" t="s">
        <v>269</v>
      </c>
      <c r="H13" s="68" t="s">
        <v>174</v>
      </c>
      <c r="I13" s="69" t="s">
        <v>219</v>
      </c>
    </row>
    <row r="14" spans="1:9" ht="12.75">
      <c r="A14" t="s">
        <v>193</v>
      </c>
      <c r="B14" t="s">
        <v>183</v>
      </c>
      <c r="C14" t="s">
        <v>222</v>
      </c>
      <c r="G14" s="69" t="s">
        <v>193</v>
      </c>
      <c r="H14" s="68" t="s">
        <v>183</v>
      </c>
      <c r="I14" s="69" t="s">
        <v>222</v>
      </c>
    </row>
    <row r="15" spans="1:9" ht="12.75">
      <c r="A15" t="s">
        <v>270</v>
      </c>
      <c r="B15" t="s">
        <v>192</v>
      </c>
      <c r="C15" t="s">
        <v>224</v>
      </c>
      <c r="G15" s="69" t="s">
        <v>270</v>
      </c>
      <c r="H15" s="68" t="s">
        <v>192</v>
      </c>
      <c r="I15" s="69" t="s">
        <v>224</v>
      </c>
    </row>
    <row r="16" spans="2:9" ht="12.75">
      <c r="B16" t="s">
        <v>197</v>
      </c>
      <c r="G16" s="69"/>
      <c r="H16" s="84" t="s">
        <v>197</v>
      </c>
      <c r="I16" s="69"/>
    </row>
    <row r="17" spans="7:9" ht="12.75">
      <c r="G17" s="69"/>
      <c r="H17" s="85"/>
      <c r="I17" s="69"/>
    </row>
    <row r="18" spans="1:9" ht="12.75">
      <c r="A18" t="s">
        <v>269</v>
      </c>
      <c r="B18" t="s">
        <v>183</v>
      </c>
      <c r="C18" t="s">
        <v>222</v>
      </c>
      <c r="G18" s="69" t="s">
        <v>269</v>
      </c>
      <c r="H18" s="68" t="s">
        <v>183</v>
      </c>
      <c r="I18" s="69" t="s">
        <v>222</v>
      </c>
    </row>
    <row r="19" spans="1:9" ht="12.75">
      <c r="A19" t="s">
        <v>270</v>
      </c>
      <c r="B19" t="s">
        <v>174</v>
      </c>
      <c r="C19" t="s">
        <v>219</v>
      </c>
      <c r="G19" s="69" t="s">
        <v>270</v>
      </c>
      <c r="H19" s="68" t="s">
        <v>174</v>
      </c>
      <c r="I19" s="69" t="s">
        <v>219</v>
      </c>
    </row>
    <row r="20" spans="1:9" ht="12.75">
      <c r="A20" t="s">
        <v>193</v>
      </c>
      <c r="B20" t="s">
        <v>192</v>
      </c>
      <c r="C20" t="s">
        <v>224</v>
      </c>
      <c r="G20" s="69" t="s">
        <v>193</v>
      </c>
      <c r="H20" s="68" t="s">
        <v>192</v>
      </c>
      <c r="I20" s="69" t="s">
        <v>224</v>
      </c>
    </row>
  </sheetData>
  <sheetProtection/>
  <conditionalFormatting sqref="B2:B4 D2:D4">
    <cfRule type="expression" priority="14" dxfId="5" stopIfTrue="1">
      <formula>Leht2!#REF!=3</formula>
    </cfRule>
  </conditionalFormatting>
  <conditionalFormatting sqref="C1:C6 E1:E6">
    <cfRule type="cellIs" priority="15" dxfId="0" operator="equal" stopIfTrue="1">
      <formula>0</formula>
    </cfRule>
  </conditionalFormatting>
  <conditionalFormatting sqref="B5">
    <cfRule type="expression" priority="13" dxfId="5" stopIfTrue="1">
      <formula>Leht2!#REF!=3</formula>
    </cfRule>
  </conditionalFormatting>
  <conditionalFormatting sqref="D5">
    <cfRule type="expression" priority="12" dxfId="5" stopIfTrue="1">
      <formula>Leht2!#REF!=3</formula>
    </cfRule>
  </conditionalFormatting>
  <conditionalFormatting sqref="C7:C8 E7:E8">
    <cfRule type="cellIs" priority="11" dxfId="0" operator="equal" stopIfTrue="1">
      <formula>0</formula>
    </cfRule>
  </conditionalFormatting>
  <conditionalFormatting sqref="B7:B8 D7:D8">
    <cfRule type="expression" priority="10" dxfId="5" stopIfTrue="1">
      <formula>Leht2!#REF!=3</formula>
    </cfRule>
  </conditionalFormatting>
  <conditionalFormatting sqref="C9 E9">
    <cfRule type="cellIs" priority="9" dxfId="0" operator="equal" stopIfTrue="1">
      <formula>0</formula>
    </cfRule>
  </conditionalFormatting>
  <conditionalFormatting sqref="B9 D9">
    <cfRule type="expression" priority="8" dxfId="5" stopIfTrue="1">
      <formula>Leht2!#REF!=3</formula>
    </cfRule>
  </conditionalFormatting>
  <conditionalFormatting sqref="G13:G17 I13:I17">
    <cfRule type="cellIs" priority="7" dxfId="0" operator="equal" stopIfTrue="1">
      <formula>0</formula>
    </cfRule>
  </conditionalFormatting>
  <conditionalFormatting sqref="G18:G19 I18:I19">
    <cfRule type="cellIs" priority="4" dxfId="0" operator="equal" stopIfTrue="1">
      <formula>0</formula>
    </cfRule>
  </conditionalFormatting>
  <conditionalFormatting sqref="G20 I20">
    <cfRule type="cellIs" priority="2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6"/>
  <sheetViews>
    <sheetView zoomScalePageLayoutView="0" workbookViewId="0" topLeftCell="R61">
      <selection activeCell="E29" sqref="E29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  <col min="17" max="17" width="5.00390625" style="0" customWidth="1"/>
    <col min="18" max="18" width="18.00390625" style="0" customWidth="1"/>
    <col min="19" max="19" width="5.7109375" style="0" customWidth="1"/>
    <col min="20" max="20" width="16.8515625" style="0" customWidth="1"/>
  </cols>
  <sheetData>
    <row r="1" spans="1:14" ht="18">
      <c r="A1" s="105" t="s">
        <v>160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2.75">
      <c r="A3" s="106" t="s">
        <v>300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.75">
      <c r="A5" s="108" t="s">
        <v>299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ht="3.75" customHeight="1"/>
    <row r="7" spans="1:20" ht="15">
      <c r="A7" s="62" t="s">
        <v>163</v>
      </c>
      <c r="B7" s="63"/>
      <c r="C7" s="64" t="s">
        <v>9</v>
      </c>
      <c r="D7" s="63"/>
      <c r="E7" s="64" t="s">
        <v>14</v>
      </c>
      <c r="F7" s="65" t="s">
        <v>164</v>
      </c>
      <c r="G7" s="65" t="s">
        <v>165</v>
      </c>
      <c r="H7" s="65" t="s">
        <v>166</v>
      </c>
      <c r="I7" s="65" t="s">
        <v>167</v>
      </c>
      <c r="J7" s="65" t="s">
        <v>168</v>
      </c>
      <c r="K7" s="66" t="s">
        <v>169</v>
      </c>
      <c r="L7" s="104" t="s">
        <v>170</v>
      </c>
      <c r="M7" s="104"/>
      <c r="O7" s="102"/>
      <c r="Q7" s="99"/>
      <c r="R7" s="100" t="s">
        <v>302</v>
      </c>
      <c r="T7" s="99"/>
    </row>
    <row r="8" spans="1:20" ht="12.75">
      <c r="A8" s="67" t="s">
        <v>171</v>
      </c>
      <c r="B8" s="68" t="s">
        <v>172</v>
      </c>
      <c r="C8" s="69" t="s">
        <v>305</v>
      </c>
      <c r="D8" s="68" t="s">
        <v>174</v>
      </c>
      <c r="E8" s="69" t="s">
        <v>309</v>
      </c>
      <c r="F8" s="68"/>
      <c r="G8" s="68"/>
      <c r="H8" s="68"/>
      <c r="I8" s="68"/>
      <c r="J8" s="68"/>
      <c r="K8" s="70"/>
      <c r="L8" s="71"/>
      <c r="M8" s="71"/>
      <c r="O8" s="110" t="s">
        <v>305</v>
      </c>
      <c r="Q8" s="101" t="s">
        <v>172</v>
      </c>
      <c r="R8" s="69" t="s">
        <v>269</v>
      </c>
      <c r="T8" s="98"/>
    </row>
    <row r="9" spans="1:20" ht="12.75">
      <c r="A9" s="67" t="s">
        <v>5</v>
      </c>
      <c r="B9" s="68" t="s">
        <v>181</v>
      </c>
      <c r="C9" s="69" t="s">
        <v>306</v>
      </c>
      <c r="D9" s="68" t="s">
        <v>183</v>
      </c>
      <c r="E9" s="69" t="s">
        <v>308</v>
      </c>
      <c r="F9" s="68"/>
      <c r="G9" s="68"/>
      <c r="H9" s="68"/>
      <c r="I9" s="68"/>
      <c r="J9" s="68"/>
      <c r="K9" s="70"/>
      <c r="L9" s="71"/>
      <c r="M9" s="71"/>
      <c r="O9" s="110" t="s">
        <v>306</v>
      </c>
      <c r="Q9" s="101" t="s">
        <v>181</v>
      </c>
      <c r="R9" s="69" t="s">
        <v>193</v>
      </c>
      <c r="T9" s="98"/>
    </row>
    <row r="10" spans="1:20" ht="12.75">
      <c r="A10" s="72"/>
      <c r="B10" s="68" t="s">
        <v>190</v>
      </c>
      <c r="C10" s="69" t="s">
        <v>307</v>
      </c>
      <c r="D10" s="68" t="s">
        <v>192</v>
      </c>
      <c r="E10" s="69" t="s">
        <v>310</v>
      </c>
      <c r="F10" s="68"/>
      <c r="G10" s="68"/>
      <c r="H10" s="68"/>
      <c r="I10" s="68"/>
      <c r="J10" s="68"/>
      <c r="K10" s="70"/>
      <c r="L10" s="71"/>
      <c r="M10" s="71"/>
      <c r="O10" s="110" t="s">
        <v>307</v>
      </c>
      <c r="Q10" s="101" t="s">
        <v>190</v>
      </c>
      <c r="R10" s="69" t="s">
        <v>270</v>
      </c>
      <c r="T10" s="98"/>
    </row>
    <row r="11" spans="1:20" ht="12.75">
      <c r="A11" s="72"/>
      <c r="B11" s="84" t="s">
        <v>197</v>
      </c>
      <c r="C11" s="69"/>
      <c r="D11" s="84" t="s">
        <v>197</v>
      </c>
      <c r="E11" s="69"/>
      <c r="F11" s="68"/>
      <c r="G11" s="68"/>
      <c r="H11" s="68"/>
      <c r="I11" s="68"/>
      <c r="J11" s="68"/>
      <c r="K11" s="70"/>
      <c r="L11" s="71"/>
      <c r="M11" s="71"/>
      <c r="O11" s="99"/>
      <c r="Q11" s="109"/>
      <c r="T11" s="98"/>
    </row>
    <row r="12" spans="1:20" ht="12.75">
      <c r="A12" s="72"/>
      <c r="B12" s="85"/>
      <c r="C12" s="69"/>
      <c r="D12" s="85"/>
      <c r="E12" s="69"/>
      <c r="F12" s="68"/>
      <c r="G12" s="68"/>
      <c r="H12" s="68"/>
      <c r="I12" s="68"/>
      <c r="J12" s="68"/>
      <c r="K12" s="70"/>
      <c r="L12" s="71"/>
      <c r="M12" s="71"/>
      <c r="O12" s="102"/>
      <c r="Q12" s="109"/>
      <c r="R12" s="100" t="s">
        <v>301</v>
      </c>
      <c r="T12" s="98"/>
    </row>
    <row r="13" spans="1:21" ht="12.75">
      <c r="A13" s="72"/>
      <c r="B13" s="68" t="s">
        <v>172</v>
      </c>
      <c r="C13" s="69" t="s">
        <v>305</v>
      </c>
      <c r="D13" s="68" t="s">
        <v>183</v>
      </c>
      <c r="E13" s="69" t="s">
        <v>308</v>
      </c>
      <c r="F13" s="68"/>
      <c r="G13" s="68"/>
      <c r="H13" s="68"/>
      <c r="I13" s="68"/>
      <c r="J13" s="68"/>
      <c r="K13" s="70"/>
      <c r="L13" s="71"/>
      <c r="M13" s="71"/>
      <c r="O13" s="111" t="s">
        <v>308</v>
      </c>
      <c r="Q13" s="101" t="s">
        <v>183</v>
      </c>
      <c r="R13" s="69" t="s">
        <v>222</v>
      </c>
      <c r="T13" s="98"/>
      <c r="U13" s="99"/>
    </row>
    <row r="14" spans="1:21" ht="12.75">
      <c r="A14" s="72"/>
      <c r="B14" s="68" t="s">
        <v>190</v>
      </c>
      <c r="C14" s="69" t="s">
        <v>307</v>
      </c>
      <c r="D14" s="68" t="s">
        <v>174</v>
      </c>
      <c r="E14" s="69" t="s">
        <v>309</v>
      </c>
      <c r="F14" s="68"/>
      <c r="G14" s="68"/>
      <c r="H14" s="68"/>
      <c r="I14" s="68"/>
      <c r="J14" s="68"/>
      <c r="K14" s="70"/>
      <c r="L14" s="71"/>
      <c r="M14" s="71"/>
      <c r="O14" s="111" t="s">
        <v>309</v>
      </c>
      <c r="Q14" s="101" t="s">
        <v>174</v>
      </c>
      <c r="R14" s="69" t="s">
        <v>219</v>
      </c>
      <c r="T14" s="100" t="s">
        <v>303</v>
      </c>
      <c r="U14" s="99"/>
    </row>
    <row r="15" spans="1:21" ht="12.75">
      <c r="A15" s="72"/>
      <c r="B15" s="68" t="s">
        <v>181</v>
      </c>
      <c r="C15" s="69" t="s">
        <v>306</v>
      </c>
      <c r="D15" s="68" t="s">
        <v>192</v>
      </c>
      <c r="E15" s="69" t="s">
        <v>310</v>
      </c>
      <c r="F15" s="68"/>
      <c r="G15" s="68"/>
      <c r="H15" s="68"/>
      <c r="I15" s="68"/>
      <c r="J15" s="68"/>
      <c r="K15" s="70"/>
      <c r="L15" s="71"/>
      <c r="M15" s="71"/>
      <c r="O15" s="111" t="s">
        <v>310</v>
      </c>
      <c r="Q15" s="101" t="s">
        <v>192</v>
      </c>
      <c r="R15" s="69" t="s">
        <v>224</v>
      </c>
      <c r="T15" s="98"/>
      <c r="U15" s="99"/>
    </row>
    <row r="16" spans="17:21" ht="12.75">
      <c r="Q16" s="102"/>
      <c r="R16" s="99"/>
      <c r="S16" s="99"/>
      <c r="T16" s="99"/>
      <c r="U16" s="99"/>
    </row>
    <row r="17" spans="1:20" ht="15">
      <c r="A17" s="62" t="s">
        <v>204</v>
      </c>
      <c r="B17" s="63"/>
      <c r="C17" s="64" t="s">
        <v>205</v>
      </c>
      <c r="D17" s="63"/>
      <c r="E17" s="64" t="s">
        <v>12</v>
      </c>
      <c r="F17" s="65" t="s">
        <v>164</v>
      </c>
      <c r="G17" s="65" t="s">
        <v>165</v>
      </c>
      <c r="H17" s="65" t="s">
        <v>166</v>
      </c>
      <c r="I17" s="65" t="s">
        <v>167</v>
      </c>
      <c r="J17" s="65" t="s">
        <v>168</v>
      </c>
      <c r="K17" s="66" t="s">
        <v>169</v>
      </c>
      <c r="L17" s="104" t="s">
        <v>170</v>
      </c>
      <c r="M17" s="104"/>
      <c r="Q17" s="102"/>
      <c r="R17" s="64" t="s">
        <v>10</v>
      </c>
      <c r="S17" s="99"/>
      <c r="T17" s="100" t="s">
        <v>304</v>
      </c>
    </row>
    <row r="18" spans="1:20" ht="12.75">
      <c r="A18" s="67" t="s">
        <v>171</v>
      </c>
      <c r="B18" s="68" t="s">
        <v>172</v>
      </c>
      <c r="C18" s="69" t="s">
        <v>305</v>
      </c>
      <c r="D18" s="68" t="s">
        <v>174</v>
      </c>
      <c r="E18" s="69" t="s">
        <v>309</v>
      </c>
      <c r="F18" s="68"/>
      <c r="G18" s="68"/>
      <c r="H18" s="68"/>
      <c r="I18" s="68"/>
      <c r="J18" s="68"/>
      <c r="K18" s="70"/>
      <c r="L18" s="71"/>
      <c r="M18" s="71"/>
      <c r="O18" s="110" t="s">
        <v>305</v>
      </c>
      <c r="Q18" s="101" t="s">
        <v>172</v>
      </c>
      <c r="R18" s="69" t="s">
        <v>276</v>
      </c>
      <c r="S18" s="99"/>
      <c r="T18" s="99"/>
    </row>
    <row r="19" spans="1:19" ht="12.75">
      <c r="A19" s="67" t="s">
        <v>5</v>
      </c>
      <c r="B19" s="68" t="s">
        <v>181</v>
      </c>
      <c r="C19" s="69" t="s">
        <v>306</v>
      </c>
      <c r="D19" s="68" t="s">
        <v>183</v>
      </c>
      <c r="E19" s="69" t="s">
        <v>308</v>
      </c>
      <c r="F19" s="68"/>
      <c r="G19" s="68"/>
      <c r="H19" s="68"/>
      <c r="I19" s="68"/>
      <c r="J19" s="68"/>
      <c r="K19" s="70"/>
      <c r="L19" s="71"/>
      <c r="M19" s="71"/>
      <c r="O19" s="110" t="s">
        <v>306</v>
      </c>
      <c r="Q19" s="101" t="s">
        <v>181</v>
      </c>
      <c r="R19" s="69" t="s">
        <v>173</v>
      </c>
      <c r="S19" s="99"/>
    </row>
    <row r="20" spans="1:20" ht="12.75">
      <c r="A20" s="72"/>
      <c r="B20" s="68" t="s">
        <v>190</v>
      </c>
      <c r="C20" s="69" t="s">
        <v>307</v>
      </c>
      <c r="D20" s="68" t="s">
        <v>192</v>
      </c>
      <c r="E20" s="69" t="s">
        <v>310</v>
      </c>
      <c r="F20" s="68"/>
      <c r="G20" s="68"/>
      <c r="H20" s="68"/>
      <c r="I20" s="68"/>
      <c r="J20" s="68"/>
      <c r="K20" s="70"/>
      <c r="L20" s="71"/>
      <c r="M20" s="71"/>
      <c r="O20" s="110" t="s">
        <v>307</v>
      </c>
      <c r="Q20" s="101" t="s">
        <v>190</v>
      </c>
      <c r="R20" s="69" t="s">
        <v>182</v>
      </c>
      <c r="S20" s="99"/>
      <c r="T20" s="99"/>
    </row>
    <row r="21" spans="1:20" ht="12.75">
      <c r="A21" s="72"/>
      <c r="B21" s="84" t="s">
        <v>197</v>
      </c>
      <c r="C21" s="69"/>
      <c r="D21" s="84" t="s">
        <v>197</v>
      </c>
      <c r="E21" s="69"/>
      <c r="F21" s="68"/>
      <c r="G21" s="68"/>
      <c r="H21" s="68"/>
      <c r="I21" s="68"/>
      <c r="J21" s="68"/>
      <c r="K21" s="70"/>
      <c r="L21" s="71"/>
      <c r="M21" s="71"/>
      <c r="Q21" s="109"/>
      <c r="R21" s="99"/>
      <c r="S21" s="99"/>
      <c r="T21" s="99"/>
    </row>
    <row r="22" spans="1:20" ht="15">
      <c r="A22" s="72"/>
      <c r="B22" s="85"/>
      <c r="C22" s="69"/>
      <c r="D22" s="85"/>
      <c r="E22" s="69"/>
      <c r="F22" s="68"/>
      <c r="G22" s="68"/>
      <c r="H22" s="68"/>
      <c r="I22" s="68"/>
      <c r="J22" s="68"/>
      <c r="K22" s="70"/>
      <c r="L22" s="71"/>
      <c r="M22" s="71"/>
      <c r="Q22" s="109"/>
      <c r="R22" s="64" t="s">
        <v>11</v>
      </c>
      <c r="S22" s="99"/>
      <c r="T22" s="99"/>
    </row>
    <row r="23" spans="1:20" ht="12.75">
      <c r="A23" s="72"/>
      <c r="B23" s="68" t="s">
        <v>172</v>
      </c>
      <c r="C23" s="69" t="s">
        <v>305</v>
      </c>
      <c r="D23" s="68" t="s">
        <v>183</v>
      </c>
      <c r="E23" s="69" t="s">
        <v>308</v>
      </c>
      <c r="F23" s="68"/>
      <c r="G23" s="68"/>
      <c r="H23" s="68"/>
      <c r="I23" s="68"/>
      <c r="J23" s="68"/>
      <c r="K23" s="70"/>
      <c r="L23" s="71"/>
      <c r="M23" s="71"/>
      <c r="O23" s="111" t="s">
        <v>308</v>
      </c>
      <c r="Q23" s="101" t="s">
        <v>183</v>
      </c>
      <c r="R23" s="69" t="s">
        <v>278</v>
      </c>
      <c r="S23" s="99"/>
      <c r="T23" s="99"/>
    </row>
    <row r="24" spans="1:20" ht="12.75">
      <c r="A24" s="72"/>
      <c r="B24" s="68" t="s">
        <v>190</v>
      </c>
      <c r="C24" s="69" t="s">
        <v>307</v>
      </c>
      <c r="D24" s="68" t="s">
        <v>174</v>
      </c>
      <c r="E24" s="69" t="s">
        <v>309</v>
      </c>
      <c r="F24" s="68"/>
      <c r="G24" s="68"/>
      <c r="H24" s="68"/>
      <c r="I24" s="68"/>
      <c r="J24" s="68"/>
      <c r="K24" s="70"/>
      <c r="L24" s="71"/>
      <c r="M24" s="71"/>
      <c r="O24" s="111" t="s">
        <v>309</v>
      </c>
      <c r="Q24" s="101" t="s">
        <v>174</v>
      </c>
      <c r="R24" s="69" t="s">
        <v>206</v>
      </c>
      <c r="S24" s="99"/>
      <c r="T24" s="99"/>
    </row>
    <row r="25" spans="1:20" ht="12.75">
      <c r="A25" s="72"/>
      <c r="B25" s="68" t="s">
        <v>181</v>
      </c>
      <c r="C25" s="69" t="s">
        <v>306</v>
      </c>
      <c r="D25" s="68" t="s">
        <v>192</v>
      </c>
      <c r="E25" s="69" t="s">
        <v>310</v>
      </c>
      <c r="F25" s="68"/>
      <c r="G25" s="68"/>
      <c r="H25" s="68"/>
      <c r="I25" s="68"/>
      <c r="J25" s="68"/>
      <c r="K25" s="70"/>
      <c r="L25" s="71"/>
      <c r="M25" s="71"/>
      <c r="O25" s="111" t="s">
        <v>310</v>
      </c>
      <c r="Q25" s="101" t="s">
        <v>192</v>
      </c>
      <c r="R25" s="69" t="s">
        <v>210</v>
      </c>
      <c r="S25" s="99"/>
      <c r="T25" s="99"/>
    </row>
    <row r="26" spans="1:20" ht="12.75">
      <c r="A26" s="73"/>
      <c r="B26" s="74"/>
      <c r="C26" s="75"/>
      <c r="D26" s="74"/>
      <c r="E26" s="75"/>
      <c r="F26" s="74"/>
      <c r="G26" s="74"/>
      <c r="H26" s="74"/>
      <c r="I26" s="74"/>
      <c r="J26" s="76"/>
      <c r="K26" s="77"/>
      <c r="L26" s="78"/>
      <c r="M26" s="78"/>
      <c r="Q26" s="99"/>
      <c r="S26" s="99"/>
      <c r="T26" s="99"/>
    </row>
    <row r="27" spans="1:19" ht="15">
      <c r="A27" s="62" t="s">
        <v>217</v>
      </c>
      <c r="B27" s="63"/>
      <c r="C27" s="64" t="s">
        <v>134</v>
      </c>
      <c r="D27" s="63"/>
      <c r="E27" s="64" t="s">
        <v>10</v>
      </c>
      <c r="F27" s="65" t="s">
        <v>164</v>
      </c>
      <c r="G27" s="65" t="s">
        <v>165</v>
      </c>
      <c r="H27" s="65" t="s">
        <v>166</v>
      </c>
      <c r="I27" s="65" t="s">
        <v>167</v>
      </c>
      <c r="J27" s="65" t="s">
        <v>168</v>
      </c>
      <c r="K27" s="66" t="s">
        <v>169</v>
      </c>
      <c r="L27" s="104" t="s">
        <v>170</v>
      </c>
      <c r="M27" s="104"/>
      <c r="S27" s="99"/>
    </row>
    <row r="28" spans="1:20" ht="15">
      <c r="A28" s="67" t="s">
        <v>171</v>
      </c>
      <c r="B28" s="68" t="s">
        <v>172</v>
      </c>
      <c r="C28" s="69" t="s">
        <v>305</v>
      </c>
      <c r="D28" s="68" t="s">
        <v>174</v>
      </c>
      <c r="E28" s="68" t="s">
        <v>309</v>
      </c>
      <c r="F28" s="68"/>
      <c r="G28" s="68"/>
      <c r="H28" s="68"/>
      <c r="I28" s="68"/>
      <c r="J28" s="68"/>
      <c r="K28" s="70"/>
      <c r="L28" s="71"/>
      <c r="M28" s="71"/>
      <c r="O28" s="110" t="s">
        <v>305</v>
      </c>
      <c r="P28" s="103"/>
      <c r="Q28" s="101" t="s">
        <v>172</v>
      </c>
      <c r="R28" s="64" t="s">
        <v>134</v>
      </c>
      <c r="S28" s="99"/>
      <c r="T28" s="99"/>
    </row>
    <row r="29" spans="1:20" ht="12.75">
      <c r="A29" s="67" t="s">
        <v>5</v>
      </c>
      <c r="B29" s="68" t="s">
        <v>181</v>
      </c>
      <c r="C29" s="69" t="s">
        <v>306</v>
      </c>
      <c r="D29" s="68" t="s">
        <v>183</v>
      </c>
      <c r="E29" s="68" t="s">
        <v>308</v>
      </c>
      <c r="F29" s="68"/>
      <c r="G29" s="68"/>
      <c r="H29" s="68"/>
      <c r="I29" s="68"/>
      <c r="J29" s="68"/>
      <c r="K29" s="70"/>
      <c r="L29" s="71"/>
      <c r="M29" s="71"/>
      <c r="O29" s="110" t="s">
        <v>306</v>
      </c>
      <c r="P29" s="103"/>
      <c r="Q29" s="101" t="s">
        <v>181</v>
      </c>
      <c r="R29" s="69" t="s">
        <v>221</v>
      </c>
      <c r="S29" s="99"/>
      <c r="T29" s="99"/>
    </row>
    <row r="30" spans="1:20" ht="12.75">
      <c r="A30" s="72"/>
      <c r="B30" s="68" t="s">
        <v>190</v>
      </c>
      <c r="C30" s="69" t="s">
        <v>307</v>
      </c>
      <c r="D30" s="68" t="s">
        <v>192</v>
      </c>
      <c r="E30" s="68" t="s">
        <v>310</v>
      </c>
      <c r="F30" s="68"/>
      <c r="G30" s="68"/>
      <c r="H30" s="68"/>
      <c r="I30" s="68"/>
      <c r="J30" s="68"/>
      <c r="K30" s="70"/>
      <c r="L30" s="71"/>
      <c r="M30" s="71"/>
      <c r="O30" s="110" t="s">
        <v>307</v>
      </c>
      <c r="P30" s="103"/>
      <c r="Q30" s="101" t="s">
        <v>190</v>
      </c>
      <c r="R30" s="69" t="s">
        <v>223</v>
      </c>
      <c r="S30" s="99"/>
      <c r="T30" s="99"/>
    </row>
    <row r="31" spans="1:20" ht="12.75">
      <c r="A31" s="72"/>
      <c r="B31" s="84" t="s">
        <v>197</v>
      </c>
      <c r="C31" s="69"/>
      <c r="D31" s="84" t="s">
        <v>197</v>
      </c>
      <c r="E31" s="68"/>
      <c r="F31" s="68"/>
      <c r="G31" s="68"/>
      <c r="H31" s="68"/>
      <c r="I31" s="68"/>
      <c r="J31" s="68"/>
      <c r="K31" s="70"/>
      <c r="L31" s="71"/>
      <c r="M31" s="71"/>
      <c r="O31" s="103"/>
      <c r="P31" s="103"/>
      <c r="R31" s="69" t="s">
        <v>275</v>
      </c>
      <c r="S31" s="99"/>
      <c r="T31" s="99"/>
    </row>
    <row r="32" spans="1:16" ht="12.75">
      <c r="A32" s="72"/>
      <c r="B32" s="85"/>
      <c r="C32" s="69"/>
      <c r="D32" s="85"/>
      <c r="E32" s="68"/>
      <c r="F32" s="68"/>
      <c r="G32" s="68"/>
      <c r="H32" s="68"/>
      <c r="I32" s="68"/>
      <c r="J32" s="68"/>
      <c r="K32" s="70"/>
      <c r="L32" s="71"/>
      <c r="M32" s="71"/>
      <c r="O32" s="103"/>
      <c r="P32" s="103"/>
    </row>
    <row r="33" spans="1:18" ht="15">
      <c r="A33" s="72"/>
      <c r="B33" s="68" t="s">
        <v>172</v>
      </c>
      <c r="C33" s="69" t="s">
        <v>305</v>
      </c>
      <c r="D33" s="68" t="s">
        <v>183</v>
      </c>
      <c r="E33" s="68" t="s">
        <v>308</v>
      </c>
      <c r="F33" s="68"/>
      <c r="G33" s="68"/>
      <c r="H33" s="68"/>
      <c r="I33" s="68"/>
      <c r="J33" s="68"/>
      <c r="K33" s="70"/>
      <c r="L33" s="71"/>
      <c r="M33" s="71"/>
      <c r="O33" s="111" t="s">
        <v>308</v>
      </c>
      <c r="P33" s="103"/>
      <c r="Q33" s="101" t="s">
        <v>183</v>
      </c>
      <c r="R33" s="64" t="s">
        <v>16</v>
      </c>
    </row>
    <row r="34" spans="1:18" ht="12.75">
      <c r="A34" s="72"/>
      <c r="B34" s="68" t="s">
        <v>190</v>
      </c>
      <c r="C34" s="69" t="s">
        <v>307</v>
      </c>
      <c r="D34" s="68" t="s">
        <v>174</v>
      </c>
      <c r="E34" s="68" t="s">
        <v>309</v>
      </c>
      <c r="F34" s="68"/>
      <c r="G34" s="68"/>
      <c r="H34" s="68"/>
      <c r="I34" s="68"/>
      <c r="J34" s="68"/>
      <c r="K34" s="70"/>
      <c r="L34" s="71"/>
      <c r="M34" s="71"/>
      <c r="O34" s="111" t="s">
        <v>309</v>
      </c>
      <c r="P34" s="103"/>
      <c r="Q34" s="101" t="s">
        <v>174</v>
      </c>
      <c r="R34" s="69" t="s">
        <v>228</v>
      </c>
    </row>
    <row r="35" spans="1:18" ht="12.75">
      <c r="A35" s="72"/>
      <c r="B35" s="68" t="s">
        <v>181</v>
      </c>
      <c r="C35" s="69" t="s">
        <v>306</v>
      </c>
      <c r="D35" s="68" t="s">
        <v>192</v>
      </c>
      <c r="E35" s="68" t="s">
        <v>310</v>
      </c>
      <c r="F35" s="68"/>
      <c r="G35" s="68"/>
      <c r="H35" s="68"/>
      <c r="I35" s="68"/>
      <c r="J35" s="68"/>
      <c r="K35" s="70"/>
      <c r="L35" s="71"/>
      <c r="M35" s="71"/>
      <c r="O35" s="111" t="s">
        <v>310</v>
      </c>
      <c r="P35" s="103"/>
      <c r="Q35" s="101" t="s">
        <v>192</v>
      </c>
      <c r="R35" s="69" t="s">
        <v>233</v>
      </c>
    </row>
    <row r="36" spans="1:18" ht="12.75">
      <c r="A36" s="73"/>
      <c r="B36" s="74"/>
      <c r="C36" s="75"/>
      <c r="D36" s="74"/>
      <c r="E36" s="75"/>
      <c r="F36" s="74"/>
      <c r="G36" s="74"/>
      <c r="H36" s="74"/>
      <c r="I36" s="74"/>
      <c r="J36" s="76"/>
      <c r="K36" s="77"/>
      <c r="L36" s="78"/>
      <c r="M36" s="78"/>
      <c r="R36" s="69" t="s">
        <v>235</v>
      </c>
    </row>
    <row r="37" spans="1:13" ht="15">
      <c r="A37" s="62" t="s">
        <v>226</v>
      </c>
      <c r="B37" s="63"/>
      <c r="C37" s="64" t="s">
        <v>16</v>
      </c>
      <c r="D37" s="63"/>
      <c r="E37" s="64" t="s">
        <v>11</v>
      </c>
      <c r="F37" s="65" t="s">
        <v>164</v>
      </c>
      <c r="G37" s="65" t="s">
        <v>165</v>
      </c>
      <c r="H37" s="65" t="s">
        <v>166</v>
      </c>
      <c r="I37" s="65" t="s">
        <v>167</v>
      </c>
      <c r="J37" s="65" t="s">
        <v>168</v>
      </c>
      <c r="K37" s="66" t="s">
        <v>169</v>
      </c>
      <c r="L37" s="104" t="s">
        <v>170</v>
      </c>
      <c r="M37" s="104"/>
    </row>
    <row r="38" spans="1:17" ht="12.75">
      <c r="A38" s="67" t="s">
        <v>171</v>
      </c>
      <c r="B38" s="68" t="s">
        <v>172</v>
      </c>
      <c r="C38" s="69" t="s">
        <v>305</v>
      </c>
      <c r="D38" s="68" t="s">
        <v>174</v>
      </c>
      <c r="E38" s="69" t="s">
        <v>309</v>
      </c>
      <c r="F38" s="68"/>
      <c r="G38" s="68"/>
      <c r="H38" s="68"/>
      <c r="I38" s="68"/>
      <c r="J38" s="68"/>
      <c r="K38" s="70"/>
      <c r="L38" s="71"/>
      <c r="M38" s="71"/>
      <c r="O38" s="110" t="s">
        <v>305</v>
      </c>
      <c r="Q38" s="101" t="s">
        <v>172</v>
      </c>
    </row>
    <row r="39" spans="1:17" ht="12.75">
      <c r="A39" s="67" t="s">
        <v>5</v>
      </c>
      <c r="B39" s="68" t="s">
        <v>181</v>
      </c>
      <c r="C39" s="69" t="s">
        <v>306</v>
      </c>
      <c r="D39" s="68" t="s">
        <v>183</v>
      </c>
      <c r="E39" s="69" t="s">
        <v>308</v>
      </c>
      <c r="F39" s="68"/>
      <c r="G39" s="68"/>
      <c r="H39" s="68"/>
      <c r="I39" s="68"/>
      <c r="J39" s="68"/>
      <c r="K39" s="70"/>
      <c r="L39" s="71"/>
      <c r="M39" s="71"/>
      <c r="O39" s="110" t="s">
        <v>306</v>
      </c>
      <c r="Q39" s="101" t="s">
        <v>181</v>
      </c>
    </row>
    <row r="40" spans="1:17" ht="12.75">
      <c r="A40" s="72"/>
      <c r="B40" s="68" t="s">
        <v>190</v>
      </c>
      <c r="C40" s="69" t="s">
        <v>307</v>
      </c>
      <c r="D40" s="68" t="s">
        <v>192</v>
      </c>
      <c r="E40" s="69" t="s">
        <v>310</v>
      </c>
      <c r="F40" s="68"/>
      <c r="G40" s="68"/>
      <c r="H40" s="68"/>
      <c r="I40" s="68"/>
      <c r="J40" s="68"/>
      <c r="K40" s="70"/>
      <c r="L40" s="71"/>
      <c r="M40" s="71"/>
      <c r="O40" s="110" t="s">
        <v>307</v>
      </c>
      <c r="Q40" s="101" t="s">
        <v>190</v>
      </c>
    </row>
    <row r="41" spans="1:13" ht="12.75">
      <c r="A41" s="72"/>
      <c r="B41" s="84" t="s">
        <v>197</v>
      </c>
      <c r="C41" s="69"/>
      <c r="D41" s="84" t="s">
        <v>197</v>
      </c>
      <c r="E41" s="69"/>
      <c r="F41" s="68"/>
      <c r="G41" s="68"/>
      <c r="H41" s="68"/>
      <c r="I41" s="68"/>
      <c r="J41" s="68"/>
      <c r="K41" s="70"/>
      <c r="L41" s="71"/>
      <c r="M41" s="71"/>
    </row>
    <row r="42" spans="1:13" ht="12.75">
      <c r="A42" s="72"/>
      <c r="B42" s="85"/>
      <c r="C42" s="69"/>
      <c r="D42" s="85"/>
      <c r="E42" s="69"/>
      <c r="F42" s="68"/>
      <c r="G42" s="68"/>
      <c r="H42" s="68"/>
      <c r="I42" s="68"/>
      <c r="J42" s="68"/>
      <c r="K42" s="70"/>
      <c r="L42" s="71"/>
      <c r="M42" s="71"/>
    </row>
    <row r="43" spans="1:17" ht="12.75">
      <c r="A43" s="72"/>
      <c r="B43" s="68" t="s">
        <v>172</v>
      </c>
      <c r="C43" s="69" t="s">
        <v>305</v>
      </c>
      <c r="D43" s="68" t="s">
        <v>183</v>
      </c>
      <c r="E43" s="69" t="s">
        <v>308</v>
      </c>
      <c r="F43" s="68"/>
      <c r="G43" s="68"/>
      <c r="H43" s="68"/>
      <c r="I43" s="68"/>
      <c r="J43" s="68"/>
      <c r="K43" s="70"/>
      <c r="L43" s="71"/>
      <c r="M43" s="71"/>
      <c r="O43" s="111" t="s">
        <v>308</v>
      </c>
      <c r="Q43" s="101" t="s">
        <v>183</v>
      </c>
    </row>
    <row r="44" spans="2:17" ht="12.75">
      <c r="B44" s="68" t="s">
        <v>190</v>
      </c>
      <c r="C44" s="69" t="s">
        <v>307</v>
      </c>
      <c r="D44" s="68" t="s">
        <v>174</v>
      </c>
      <c r="E44" s="69" t="s">
        <v>309</v>
      </c>
      <c r="F44" s="68"/>
      <c r="G44" s="68"/>
      <c r="H44" s="68"/>
      <c r="I44" s="68"/>
      <c r="J44" s="68"/>
      <c r="K44" s="70"/>
      <c r="L44" s="71"/>
      <c r="M44" s="71"/>
      <c r="O44" s="111" t="s">
        <v>309</v>
      </c>
      <c r="Q44" s="101" t="s">
        <v>174</v>
      </c>
    </row>
    <row r="45" spans="2:17" ht="12.75">
      <c r="B45" s="68" t="s">
        <v>181</v>
      </c>
      <c r="C45" s="69" t="s">
        <v>306</v>
      </c>
      <c r="D45" s="68" t="s">
        <v>192</v>
      </c>
      <c r="E45" s="69" t="s">
        <v>310</v>
      </c>
      <c r="F45" s="68"/>
      <c r="G45" s="68"/>
      <c r="H45" s="68"/>
      <c r="I45" s="68"/>
      <c r="J45" s="68"/>
      <c r="K45" s="70"/>
      <c r="L45" s="71"/>
      <c r="M45" s="71"/>
      <c r="O45" s="111" t="s">
        <v>310</v>
      </c>
      <c r="Q45" s="101" t="s">
        <v>192</v>
      </c>
    </row>
    <row r="48" spans="1:13" ht="15">
      <c r="A48" s="62" t="s">
        <v>240</v>
      </c>
      <c r="B48" s="63"/>
      <c r="C48" s="64" t="s">
        <v>9</v>
      </c>
      <c r="D48" s="63"/>
      <c r="E48" s="64" t="s">
        <v>12</v>
      </c>
      <c r="F48" s="65" t="s">
        <v>164</v>
      </c>
      <c r="G48" s="65" t="s">
        <v>165</v>
      </c>
      <c r="H48" s="65" t="s">
        <v>166</v>
      </c>
      <c r="I48" s="65" t="s">
        <v>167</v>
      </c>
      <c r="J48" s="65" t="s">
        <v>168</v>
      </c>
      <c r="K48" s="66" t="s">
        <v>169</v>
      </c>
      <c r="L48" s="104" t="s">
        <v>170</v>
      </c>
      <c r="M48" s="104"/>
    </row>
    <row r="49" spans="1:20" ht="15">
      <c r="A49" s="67" t="s">
        <v>241</v>
      </c>
      <c r="B49" s="68" t="s">
        <v>172</v>
      </c>
      <c r="C49" s="69" t="s">
        <v>305</v>
      </c>
      <c r="D49" s="68" t="s">
        <v>174</v>
      </c>
      <c r="E49" s="69" t="s">
        <v>309</v>
      </c>
      <c r="F49" s="68"/>
      <c r="G49" s="68"/>
      <c r="H49" s="68"/>
      <c r="I49" s="68"/>
      <c r="J49" s="68"/>
      <c r="K49" s="70"/>
      <c r="L49" s="71"/>
      <c r="M49" s="71"/>
      <c r="O49" s="110" t="s">
        <v>305</v>
      </c>
      <c r="Q49" s="101" t="s">
        <v>172</v>
      </c>
      <c r="R49" s="112"/>
      <c r="S49" s="99"/>
      <c r="T49" s="99"/>
    </row>
    <row r="50" spans="1:20" ht="12.75">
      <c r="A50" s="67" t="s">
        <v>5</v>
      </c>
      <c r="B50" s="68" t="s">
        <v>181</v>
      </c>
      <c r="C50" s="69" t="s">
        <v>306</v>
      </c>
      <c r="D50" s="68" t="s">
        <v>183</v>
      </c>
      <c r="E50" s="69" t="s">
        <v>308</v>
      </c>
      <c r="F50" s="68"/>
      <c r="G50" s="68"/>
      <c r="H50" s="68"/>
      <c r="I50" s="68"/>
      <c r="J50" s="68"/>
      <c r="K50" s="70"/>
      <c r="L50" s="71"/>
      <c r="M50" s="71"/>
      <c r="O50" s="110" t="s">
        <v>306</v>
      </c>
      <c r="Q50" s="101" t="s">
        <v>181</v>
      </c>
      <c r="R50" s="98"/>
      <c r="S50" s="99"/>
      <c r="T50" s="99"/>
    </row>
    <row r="51" spans="1:20" ht="12.75">
      <c r="A51" s="72"/>
      <c r="B51" s="68" t="s">
        <v>190</v>
      </c>
      <c r="C51" s="69" t="s">
        <v>307</v>
      </c>
      <c r="D51" s="68" t="s">
        <v>192</v>
      </c>
      <c r="E51" s="69" t="s">
        <v>310</v>
      </c>
      <c r="F51" s="68"/>
      <c r="G51" s="68"/>
      <c r="H51" s="68"/>
      <c r="I51" s="68"/>
      <c r="J51" s="68"/>
      <c r="K51" s="70"/>
      <c r="L51" s="71"/>
      <c r="M51" s="71"/>
      <c r="O51" s="110" t="s">
        <v>307</v>
      </c>
      <c r="Q51" s="101" t="s">
        <v>190</v>
      </c>
      <c r="R51" s="98"/>
      <c r="S51" s="99"/>
      <c r="T51" s="99"/>
    </row>
    <row r="52" spans="1:20" ht="12.75">
      <c r="A52" s="72"/>
      <c r="B52" s="84" t="s">
        <v>197</v>
      </c>
      <c r="C52" s="69"/>
      <c r="D52" s="84" t="s">
        <v>197</v>
      </c>
      <c r="E52" s="69"/>
      <c r="F52" s="68"/>
      <c r="G52" s="68"/>
      <c r="H52" s="68"/>
      <c r="I52" s="68"/>
      <c r="J52" s="68"/>
      <c r="K52" s="70"/>
      <c r="L52" s="71"/>
      <c r="M52" s="71"/>
      <c r="R52" s="98"/>
      <c r="S52" s="99"/>
      <c r="T52" s="99"/>
    </row>
    <row r="53" spans="1:20" ht="12.75">
      <c r="A53" s="72"/>
      <c r="B53" s="85"/>
      <c r="C53" s="69"/>
      <c r="D53" s="85"/>
      <c r="E53" s="69"/>
      <c r="F53" s="68"/>
      <c r="G53" s="68"/>
      <c r="H53" s="68"/>
      <c r="I53" s="68"/>
      <c r="J53" s="68"/>
      <c r="K53" s="70"/>
      <c r="L53" s="71"/>
      <c r="M53" s="71"/>
      <c r="R53" s="99"/>
      <c r="S53" s="99"/>
      <c r="T53" s="99"/>
    </row>
    <row r="54" spans="1:20" ht="15">
      <c r="A54" s="72"/>
      <c r="B54" s="68" t="s">
        <v>172</v>
      </c>
      <c r="C54" s="69" t="s">
        <v>305</v>
      </c>
      <c r="D54" s="68" t="s">
        <v>183</v>
      </c>
      <c r="E54" s="69" t="s">
        <v>308</v>
      </c>
      <c r="F54" s="68"/>
      <c r="G54" s="68"/>
      <c r="H54" s="68"/>
      <c r="I54" s="68"/>
      <c r="J54" s="68"/>
      <c r="K54" s="70"/>
      <c r="L54" s="71"/>
      <c r="M54" s="71"/>
      <c r="O54" s="111" t="s">
        <v>308</v>
      </c>
      <c r="Q54" s="101" t="s">
        <v>183</v>
      </c>
      <c r="R54" s="112"/>
      <c r="S54" s="99"/>
      <c r="T54" s="99"/>
    </row>
    <row r="55" spans="1:20" ht="12.75">
      <c r="A55" s="72"/>
      <c r="B55" s="68" t="s">
        <v>190</v>
      </c>
      <c r="C55" s="69" t="s">
        <v>307</v>
      </c>
      <c r="D55" s="68" t="s">
        <v>174</v>
      </c>
      <c r="E55" s="69" t="s">
        <v>309</v>
      </c>
      <c r="F55" s="68"/>
      <c r="G55" s="68"/>
      <c r="H55" s="68"/>
      <c r="I55" s="68"/>
      <c r="J55" s="68"/>
      <c r="K55" s="70"/>
      <c r="L55" s="71"/>
      <c r="M55" s="71"/>
      <c r="O55" s="111" t="s">
        <v>309</v>
      </c>
      <c r="Q55" s="101" t="s">
        <v>174</v>
      </c>
      <c r="R55" s="98"/>
      <c r="S55" s="99"/>
      <c r="T55" s="99"/>
    </row>
    <row r="56" spans="1:20" ht="12.75">
      <c r="A56" s="72"/>
      <c r="B56" s="68" t="s">
        <v>181</v>
      </c>
      <c r="C56" s="69" t="s">
        <v>306</v>
      </c>
      <c r="D56" s="68" t="s">
        <v>192</v>
      </c>
      <c r="E56" s="69" t="s">
        <v>310</v>
      </c>
      <c r="F56" s="68"/>
      <c r="G56" s="68"/>
      <c r="H56" s="68"/>
      <c r="I56" s="68"/>
      <c r="J56" s="68"/>
      <c r="K56" s="70"/>
      <c r="L56" s="71"/>
      <c r="M56" s="71"/>
      <c r="O56" s="111" t="s">
        <v>310</v>
      </c>
      <c r="Q56" s="101" t="s">
        <v>192</v>
      </c>
      <c r="R56" s="98"/>
      <c r="S56" s="99"/>
      <c r="T56" s="99"/>
    </row>
    <row r="57" spans="1:20" ht="12.75">
      <c r="A57" s="73"/>
      <c r="B57" s="74"/>
      <c r="C57" s="75"/>
      <c r="D57" s="74"/>
      <c r="E57" s="75"/>
      <c r="F57" s="74"/>
      <c r="G57" s="74"/>
      <c r="H57" s="74"/>
      <c r="I57" s="74"/>
      <c r="J57" s="76"/>
      <c r="K57" s="77"/>
      <c r="L57" s="78"/>
      <c r="M57" s="78"/>
      <c r="R57" s="98"/>
      <c r="S57" s="99"/>
      <c r="T57" s="99"/>
    </row>
    <row r="58" spans="1:13" ht="15">
      <c r="A58" s="62" t="s">
        <v>244</v>
      </c>
      <c r="B58" s="63"/>
      <c r="C58" s="64" t="s">
        <v>205</v>
      </c>
      <c r="D58" s="63"/>
      <c r="E58" s="64" t="s">
        <v>14</v>
      </c>
      <c r="F58" s="65" t="s">
        <v>164</v>
      </c>
      <c r="G58" s="65" t="s">
        <v>165</v>
      </c>
      <c r="H58" s="65" t="s">
        <v>166</v>
      </c>
      <c r="I58" s="65" t="s">
        <v>167</v>
      </c>
      <c r="J58" s="65" t="s">
        <v>168</v>
      </c>
      <c r="K58" s="66" t="s">
        <v>169</v>
      </c>
      <c r="L58" s="104" t="s">
        <v>170</v>
      </c>
      <c r="M58" s="104"/>
    </row>
    <row r="59" spans="1:17" ht="12.75">
      <c r="A59" s="67" t="s">
        <v>241</v>
      </c>
      <c r="B59" s="68" t="s">
        <v>172</v>
      </c>
      <c r="C59" s="69" t="s">
        <v>305</v>
      </c>
      <c r="D59" s="68" t="s">
        <v>174</v>
      </c>
      <c r="E59" s="69" t="s">
        <v>309</v>
      </c>
      <c r="F59" s="68"/>
      <c r="G59" s="68"/>
      <c r="H59" s="68"/>
      <c r="I59" s="68"/>
      <c r="J59" s="68"/>
      <c r="K59" s="70"/>
      <c r="L59" s="71"/>
      <c r="M59" s="71"/>
      <c r="O59" s="110" t="s">
        <v>305</v>
      </c>
      <c r="Q59" s="101" t="s">
        <v>172</v>
      </c>
    </row>
    <row r="60" spans="1:17" ht="12.75">
      <c r="A60" s="67" t="s">
        <v>5</v>
      </c>
      <c r="B60" s="68" t="s">
        <v>181</v>
      </c>
      <c r="C60" s="69" t="s">
        <v>306</v>
      </c>
      <c r="D60" s="68" t="s">
        <v>183</v>
      </c>
      <c r="E60" s="69" t="s">
        <v>308</v>
      </c>
      <c r="F60" s="68"/>
      <c r="G60" s="68"/>
      <c r="H60" s="68"/>
      <c r="I60" s="68"/>
      <c r="J60" s="68"/>
      <c r="K60" s="70"/>
      <c r="L60" s="71"/>
      <c r="M60" s="71"/>
      <c r="O60" s="110" t="s">
        <v>306</v>
      </c>
      <c r="Q60" s="101" t="s">
        <v>181</v>
      </c>
    </row>
    <row r="61" spans="1:17" ht="12.75">
      <c r="A61" s="72"/>
      <c r="B61" s="68" t="s">
        <v>190</v>
      </c>
      <c r="C61" s="69" t="s">
        <v>307</v>
      </c>
      <c r="D61" s="68" t="s">
        <v>192</v>
      </c>
      <c r="E61" s="69" t="s">
        <v>310</v>
      </c>
      <c r="F61" s="68"/>
      <c r="G61" s="68"/>
      <c r="H61" s="68"/>
      <c r="I61" s="68"/>
      <c r="J61" s="68"/>
      <c r="K61" s="70"/>
      <c r="L61" s="71"/>
      <c r="M61" s="71"/>
      <c r="O61" s="110" t="s">
        <v>307</v>
      </c>
      <c r="Q61" s="101" t="s">
        <v>190</v>
      </c>
    </row>
    <row r="62" spans="1:13" ht="12.75">
      <c r="A62" s="72"/>
      <c r="B62" s="84" t="s">
        <v>197</v>
      </c>
      <c r="C62" s="69"/>
      <c r="D62" s="84" t="s">
        <v>197</v>
      </c>
      <c r="E62" s="69"/>
      <c r="F62" s="68"/>
      <c r="G62" s="68"/>
      <c r="H62" s="68"/>
      <c r="I62" s="68"/>
      <c r="J62" s="68"/>
      <c r="K62" s="70"/>
      <c r="L62" s="71"/>
      <c r="M62" s="71"/>
    </row>
    <row r="63" spans="1:13" ht="12.75">
      <c r="A63" s="72"/>
      <c r="B63" s="85"/>
      <c r="C63" s="69"/>
      <c r="D63" s="85"/>
      <c r="E63" s="69"/>
      <c r="F63" s="68"/>
      <c r="G63" s="68"/>
      <c r="H63" s="68"/>
      <c r="I63" s="68"/>
      <c r="J63" s="68"/>
      <c r="K63" s="70"/>
      <c r="L63" s="71"/>
      <c r="M63" s="71"/>
    </row>
    <row r="64" spans="1:17" ht="12.75">
      <c r="A64" s="72"/>
      <c r="B64" s="68" t="s">
        <v>172</v>
      </c>
      <c r="C64" s="69" t="s">
        <v>305</v>
      </c>
      <c r="D64" s="68" t="s">
        <v>183</v>
      </c>
      <c r="E64" s="69" t="s">
        <v>308</v>
      </c>
      <c r="F64" s="68"/>
      <c r="G64" s="68"/>
      <c r="H64" s="68"/>
      <c r="I64" s="68"/>
      <c r="J64" s="68"/>
      <c r="K64" s="70"/>
      <c r="L64" s="71"/>
      <c r="M64" s="71"/>
      <c r="O64" s="111" t="s">
        <v>308</v>
      </c>
      <c r="Q64" s="101" t="s">
        <v>183</v>
      </c>
    </row>
    <row r="65" spans="1:17" ht="12.75">
      <c r="A65" s="72"/>
      <c r="B65" s="68" t="s">
        <v>190</v>
      </c>
      <c r="C65" s="69" t="s">
        <v>307</v>
      </c>
      <c r="D65" s="68" t="s">
        <v>174</v>
      </c>
      <c r="E65" s="69" t="s">
        <v>309</v>
      </c>
      <c r="F65" s="68"/>
      <c r="G65" s="68"/>
      <c r="H65" s="68"/>
      <c r="I65" s="68"/>
      <c r="J65" s="68"/>
      <c r="K65" s="70"/>
      <c r="L65" s="71"/>
      <c r="M65" s="71"/>
      <c r="O65" s="111" t="s">
        <v>309</v>
      </c>
      <c r="Q65" s="101" t="s">
        <v>174</v>
      </c>
    </row>
    <row r="66" spans="1:17" ht="12.75">
      <c r="A66" s="72"/>
      <c r="B66" s="68" t="s">
        <v>181</v>
      </c>
      <c r="C66" s="69" t="s">
        <v>306</v>
      </c>
      <c r="D66" s="68" t="s">
        <v>192</v>
      </c>
      <c r="E66" s="69" t="s">
        <v>310</v>
      </c>
      <c r="F66" s="68"/>
      <c r="G66" s="68"/>
      <c r="H66" s="68"/>
      <c r="I66" s="68"/>
      <c r="J66" s="68"/>
      <c r="K66" s="70"/>
      <c r="L66" s="71"/>
      <c r="M66" s="71"/>
      <c r="O66" s="111" t="s">
        <v>310</v>
      </c>
      <c r="Q66" s="101" t="s">
        <v>192</v>
      </c>
    </row>
    <row r="67" spans="1:13" ht="12.75">
      <c r="A67" s="73"/>
      <c r="B67" s="74"/>
      <c r="C67" s="75"/>
      <c r="D67" s="74"/>
      <c r="E67" s="75"/>
      <c r="F67" s="74"/>
      <c r="G67" s="74"/>
      <c r="H67" s="74"/>
      <c r="I67" s="74"/>
      <c r="J67" s="76"/>
      <c r="K67" s="77"/>
      <c r="L67" s="78"/>
      <c r="M67" s="78"/>
    </row>
    <row r="68" spans="1:13" ht="15">
      <c r="A68" s="62" t="s">
        <v>247</v>
      </c>
      <c r="B68" s="63"/>
      <c r="C68" s="64" t="s">
        <v>16</v>
      </c>
      <c r="D68" s="63"/>
      <c r="E68" s="64" t="s">
        <v>10</v>
      </c>
      <c r="F68" s="65" t="s">
        <v>164</v>
      </c>
      <c r="G68" s="65" t="s">
        <v>165</v>
      </c>
      <c r="H68" s="65" t="s">
        <v>166</v>
      </c>
      <c r="I68" s="65" t="s">
        <v>167</v>
      </c>
      <c r="J68" s="65" t="s">
        <v>168</v>
      </c>
      <c r="K68" s="66" t="s">
        <v>169</v>
      </c>
      <c r="L68" s="104" t="s">
        <v>170</v>
      </c>
      <c r="M68" s="104"/>
    </row>
    <row r="69" spans="1:17" ht="12.75">
      <c r="A69" s="67" t="s">
        <v>241</v>
      </c>
      <c r="B69" s="68" t="s">
        <v>172</v>
      </c>
      <c r="C69" s="69" t="s">
        <v>305</v>
      </c>
      <c r="D69" s="68" t="s">
        <v>174</v>
      </c>
      <c r="E69" s="69" t="s">
        <v>309</v>
      </c>
      <c r="F69" s="68"/>
      <c r="G69" s="68"/>
      <c r="H69" s="68"/>
      <c r="I69" s="68"/>
      <c r="J69" s="68"/>
      <c r="K69" s="70"/>
      <c r="L69" s="71"/>
      <c r="M69" s="71"/>
      <c r="O69" s="110" t="s">
        <v>305</v>
      </c>
      <c r="Q69" s="101" t="s">
        <v>172</v>
      </c>
    </row>
    <row r="70" spans="1:17" ht="12.75">
      <c r="A70" s="67" t="s">
        <v>5</v>
      </c>
      <c r="B70" s="68" t="s">
        <v>181</v>
      </c>
      <c r="C70" s="69" t="s">
        <v>306</v>
      </c>
      <c r="D70" s="68" t="s">
        <v>183</v>
      </c>
      <c r="E70" s="69" t="s">
        <v>308</v>
      </c>
      <c r="F70" s="68"/>
      <c r="G70" s="68"/>
      <c r="H70" s="68"/>
      <c r="I70" s="68"/>
      <c r="J70" s="68"/>
      <c r="K70" s="70"/>
      <c r="L70" s="71"/>
      <c r="M70" s="71"/>
      <c r="O70" s="110" t="s">
        <v>306</v>
      </c>
      <c r="Q70" s="101" t="s">
        <v>181</v>
      </c>
    </row>
    <row r="71" spans="1:17" ht="12.75">
      <c r="A71" s="72"/>
      <c r="B71" s="68" t="s">
        <v>190</v>
      </c>
      <c r="C71" s="69" t="s">
        <v>307</v>
      </c>
      <c r="D71" s="68" t="s">
        <v>192</v>
      </c>
      <c r="E71" s="69" t="s">
        <v>310</v>
      </c>
      <c r="F71" s="68"/>
      <c r="G71" s="68"/>
      <c r="H71" s="68"/>
      <c r="I71" s="68"/>
      <c r="J71" s="68"/>
      <c r="K71" s="70"/>
      <c r="L71" s="71"/>
      <c r="M71" s="71"/>
      <c r="O71" s="110" t="s">
        <v>307</v>
      </c>
      <c r="Q71" s="101" t="s">
        <v>190</v>
      </c>
    </row>
    <row r="72" spans="1:13" ht="12.75">
      <c r="A72" s="72"/>
      <c r="B72" s="84" t="s">
        <v>197</v>
      </c>
      <c r="C72" s="69"/>
      <c r="D72" s="84" t="s">
        <v>197</v>
      </c>
      <c r="E72" s="69"/>
      <c r="F72" s="68"/>
      <c r="G72" s="68"/>
      <c r="H72" s="68"/>
      <c r="I72" s="68"/>
      <c r="J72" s="68"/>
      <c r="K72" s="70"/>
      <c r="L72" s="71"/>
      <c r="M72" s="71"/>
    </row>
    <row r="73" spans="1:13" ht="12.75">
      <c r="A73" s="72"/>
      <c r="B73" s="85"/>
      <c r="C73" s="69"/>
      <c r="D73" s="85"/>
      <c r="E73" s="69"/>
      <c r="F73" s="68"/>
      <c r="G73" s="68"/>
      <c r="H73" s="68"/>
      <c r="I73" s="68"/>
      <c r="J73" s="68"/>
      <c r="K73" s="70"/>
      <c r="L73" s="71"/>
      <c r="M73" s="71"/>
    </row>
    <row r="74" spans="1:17" ht="12.75">
      <c r="A74" s="72"/>
      <c r="B74" s="68" t="s">
        <v>172</v>
      </c>
      <c r="C74" s="69" t="s">
        <v>305</v>
      </c>
      <c r="D74" s="68" t="s">
        <v>183</v>
      </c>
      <c r="E74" s="69" t="s">
        <v>308</v>
      </c>
      <c r="F74" s="68"/>
      <c r="G74" s="68"/>
      <c r="H74" s="68"/>
      <c r="I74" s="68"/>
      <c r="J74" s="68"/>
      <c r="K74" s="70"/>
      <c r="L74" s="71"/>
      <c r="M74" s="71"/>
      <c r="O74" s="111" t="s">
        <v>308</v>
      </c>
      <c r="Q74" s="101" t="s">
        <v>183</v>
      </c>
    </row>
    <row r="75" spans="1:17" ht="12.75">
      <c r="A75" s="72"/>
      <c r="B75" s="68" t="s">
        <v>190</v>
      </c>
      <c r="C75" s="69" t="s">
        <v>307</v>
      </c>
      <c r="D75" s="68" t="s">
        <v>174</v>
      </c>
      <c r="E75" s="69" t="s">
        <v>309</v>
      </c>
      <c r="F75" s="68"/>
      <c r="G75" s="68"/>
      <c r="H75" s="68"/>
      <c r="I75" s="68"/>
      <c r="J75" s="68"/>
      <c r="K75" s="70"/>
      <c r="L75" s="71"/>
      <c r="M75" s="71"/>
      <c r="O75" s="111" t="s">
        <v>309</v>
      </c>
      <c r="Q75" s="101" t="s">
        <v>174</v>
      </c>
    </row>
    <row r="76" spans="1:17" ht="12.75">
      <c r="A76" s="73"/>
      <c r="B76" s="68" t="s">
        <v>181</v>
      </c>
      <c r="C76" s="69" t="s">
        <v>306</v>
      </c>
      <c r="D76" s="68" t="s">
        <v>192</v>
      </c>
      <c r="E76" s="69" t="s">
        <v>310</v>
      </c>
      <c r="F76" s="68"/>
      <c r="G76" s="68"/>
      <c r="H76" s="68"/>
      <c r="I76" s="68"/>
      <c r="J76" s="68"/>
      <c r="K76" s="70"/>
      <c r="L76" s="71"/>
      <c r="M76" s="71"/>
      <c r="O76" s="111" t="s">
        <v>310</v>
      </c>
      <c r="Q76" s="101" t="s">
        <v>192</v>
      </c>
    </row>
    <row r="77" spans="1:13" ht="12.75">
      <c r="A77" s="73"/>
      <c r="B77" s="74"/>
      <c r="C77" s="75"/>
      <c r="D77" s="74"/>
      <c r="E77" s="75"/>
      <c r="F77" s="74"/>
      <c r="G77" s="74"/>
      <c r="H77" s="74"/>
      <c r="I77" s="74"/>
      <c r="J77" s="76"/>
      <c r="K77" s="77"/>
      <c r="L77" s="78"/>
      <c r="M77" s="78"/>
    </row>
    <row r="78" spans="1:13" ht="15">
      <c r="A78" s="62" t="s">
        <v>249</v>
      </c>
      <c r="B78" s="63"/>
      <c r="C78" s="64" t="s">
        <v>11</v>
      </c>
      <c r="D78" s="63"/>
      <c r="E78" s="64" t="s">
        <v>134</v>
      </c>
      <c r="F78" s="65" t="s">
        <v>164</v>
      </c>
      <c r="G78" s="65" t="s">
        <v>165</v>
      </c>
      <c r="H78" s="65" t="s">
        <v>166</v>
      </c>
      <c r="I78" s="65" t="s">
        <v>167</v>
      </c>
      <c r="J78" s="65" t="s">
        <v>168</v>
      </c>
      <c r="K78" s="66" t="s">
        <v>169</v>
      </c>
      <c r="L78" s="104" t="s">
        <v>170</v>
      </c>
      <c r="M78" s="104"/>
    </row>
    <row r="79" spans="1:17" ht="12.75">
      <c r="A79" s="67" t="s">
        <v>241</v>
      </c>
      <c r="B79" s="68" t="s">
        <v>172</v>
      </c>
      <c r="C79" s="69" t="s">
        <v>305</v>
      </c>
      <c r="D79" s="68" t="s">
        <v>174</v>
      </c>
      <c r="E79" s="69" t="s">
        <v>309</v>
      </c>
      <c r="F79" s="68"/>
      <c r="G79" s="68"/>
      <c r="H79" s="68"/>
      <c r="I79" s="68"/>
      <c r="J79" s="68"/>
      <c r="K79" s="70"/>
      <c r="L79" s="71"/>
      <c r="M79" s="71"/>
      <c r="O79" s="110" t="s">
        <v>305</v>
      </c>
      <c r="Q79" s="101" t="s">
        <v>172</v>
      </c>
    </row>
    <row r="80" spans="1:17" ht="12.75">
      <c r="A80" s="67" t="s">
        <v>5</v>
      </c>
      <c r="B80" s="68" t="s">
        <v>181</v>
      </c>
      <c r="C80" s="69" t="s">
        <v>306</v>
      </c>
      <c r="D80" s="68" t="s">
        <v>183</v>
      </c>
      <c r="E80" s="69" t="s">
        <v>308</v>
      </c>
      <c r="F80" s="68"/>
      <c r="G80" s="68"/>
      <c r="H80" s="68"/>
      <c r="I80" s="68"/>
      <c r="J80" s="68"/>
      <c r="K80" s="70"/>
      <c r="L80" s="71"/>
      <c r="M80" s="71"/>
      <c r="O80" s="110" t="s">
        <v>306</v>
      </c>
      <c r="Q80" s="101" t="s">
        <v>181</v>
      </c>
    </row>
    <row r="81" spans="1:17" ht="12.75">
      <c r="A81" s="72"/>
      <c r="B81" s="68" t="s">
        <v>190</v>
      </c>
      <c r="C81" s="69" t="s">
        <v>307</v>
      </c>
      <c r="D81" s="68" t="s">
        <v>192</v>
      </c>
      <c r="E81" s="69" t="s">
        <v>310</v>
      </c>
      <c r="F81" s="68"/>
      <c r="G81" s="68"/>
      <c r="H81" s="68"/>
      <c r="I81" s="68"/>
      <c r="J81" s="68"/>
      <c r="K81" s="70"/>
      <c r="L81" s="71"/>
      <c r="M81" s="71"/>
      <c r="O81" s="110" t="s">
        <v>307</v>
      </c>
      <c r="Q81" s="101" t="s">
        <v>190</v>
      </c>
    </row>
    <row r="82" spans="1:13" ht="12.75">
      <c r="A82" s="72"/>
      <c r="B82" s="84" t="s">
        <v>197</v>
      </c>
      <c r="C82" s="69"/>
      <c r="D82" s="84" t="s">
        <v>197</v>
      </c>
      <c r="E82" s="69"/>
      <c r="F82" s="68"/>
      <c r="G82" s="68"/>
      <c r="H82" s="68"/>
      <c r="I82" s="68"/>
      <c r="J82" s="68"/>
      <c r="K82" s="70"/>
      <c r="L82" s="71"/>
      <c r="M82" s="71"/>
    </row>
    <row r="83" spans="1:13" ht="12.75">
      <c r="A83" s="72"/>
      <c r="B83" s="85"/>
      <c r="C83" s="69"/>
      <c r="D83" s="85"/>
      <c r="E83" s="69"/>
      <c r="F83" s="68"/>
      <c r="G83" s="68"/>
      <c r="H83" s="68"/>
      <c r="I83" s="68"/>
      <c r="J83" s="68"/>
      <c r="K83" s="70"/>
      <c r="L83" s="71"/>
      <c r="M83" s="71"/>
    </row>
    <row r="84" spans="1:17" ht="12.75">
      <c r="A84" s="72"/>
      <c r="B84" s="68" t="s">
        <v>172</v>
      </c>
      <c r="C84" s="69" t="s">
        <v>305</v>
      </c>
      <c r="D84" s="68" t="s">
        <v>183</v>
      </c>
      <c r="E84" s="69" t="s">
        <v>308</v>
      </c>
      <c r="F84" s="68"/>
      <c r="G84" s="68"/>
      <c r="H84" s="68"/>
      <c r="I84" s="68"/>
      <c r="J84" s="68"/>
      <c r="K84" s="70"/>
      <c r="L84" s="71"/>
      <c r="M84" s="71"/>
      <c r="O84" s="111" t="s">
        <v>308</v>
      </c>
      <c r="Q84" s="101" t="s">
        <v>183</v>
      </c>
    </row>
    <row r="85" spans="2:17" ht="12.75">
      <c r="B85" s="68" t="s">
        <v>190</v>
      </c>
      <c r="C85" s="69" t="s">
        <v>307</v>
      </c>
      <c r="D85" s="68" t="s">
        <v>174</v>
      </c>
      <c r="E85" s="69" t="s">
        <v>309</v>
      </c>
      <c r="F85" s="68"/>
      <c r="G85" s="68"/>
      <c r="H85" s="68"/>
      <c r="I85" s="68"/>
      <c r="J85" s="68"/>
      <c r="K85" s="70"/>
      <c r="L85" s="71"/>
      <c r="M85" s="71"/>
      <c r="O85" s="111" t="s">
        <v>309</v>
      </c>
      <c r="Q85" s="101" t="s">
        <v>174</v>
      </c>
    </row>
    <row r="86" spans="2:17" ht="12.75">
      <c r="B86" s="68" t="s">
        <v>181</v>
      </c>
      <c r="C86" s="69" t="s">
        <v>306</v>
      </c>
      <c r="D86" s="68" t="s">
        <v>192</v>
      </c>
      <c r="E86" s="69" t="s">
        <v>310</v>
      </c>
      <c r="F86" s="68"/>
      <c r="G86" s="68"/>
      <c r="H86" s="68"/>
      <c r="I86" s="68"/>
      <c r="J86" s="68"/>
      <c r="K86" s="70"/>
      <c r="L86" s="71"/>
      <c r="M86" s="71"/>
      <c r="O86" s="111" t="s">
        <v>310</v>
      </c>
      <c r="Q86" s="101" t="s">
        <v>192</v>
      </c>
    </row>
    <row r="88" spans="1:13" ht="15">
      <c r="A88" s="62" t="s">
        <v>250</v>
      </c>
      <c r="B88" s="63"/>
      <c r="C88" s="64" t="s">
        <v>205</v>
      </c>
      <c r="D88" s="63"/>
      <c r="E88" s="64" t="s">
        <v>9</v>
      </c>
      <c r="F88" s="65" t="s">
        <v>164</v>
      </c>
      <c r="G88" s="65" t="s">
        <v>165</v>
      </c>
      <c r="H88" s="65" t="s">
        <v>166</v>
      </c>
      <c r="I88" s="65" t="s">
        <v>167</v>
      </c>
      <c r="J88" s="65" t="s">
        <v>168</v>
      </c>
      <c r="K88" s="66" t="s">
        <v>169</v>
      </c>
      <c r="L88" s="104" t="s">
        <v>170</v>
      </c>
      <c r="M88" s="104"/>
    </row>
    <row r="89" spans="1:17" ht="12.75">
      <c r="A89" s="67" t="s">
        <v>251</v>
      </c>
      <c r="B89" s="68" t="s">
        <v>172</v>
      </c>
      <c r="C89" s="69" t="s">
        <v>305</v>
      </c>
      <c r="D89" s="68" t="s">
        <v>174</v>
      </c>
      <c r="E89" s="69" t="s">
        <v>309</v>
      </c>
      <c r="F89" s="68"/>
      <c r="G89" s="68"/>
      <c r="H89" s="68"/>
      <c r="I89" s="68"/>
      <c r="J89" s="68"/>
      <c r="K89" s="70"/>
      <c r="L89" s="71"/>
      <c r="M89" s="71"/>
      <c r="O89" s="110" t="s">
        <v>305</v>
      </c>
      <c r="Q89" s="101" t="s">
        <v>172</v>
      </c>
    </row>
    <row r="90" spans="1:17" ht="12.75">
      <c r="A90" s="67" t="s">
        <v>5</v>
      </c>
      <c r="B90" s="68" t="s">
        <v>181</v>
      </c>
      <c r="C90" s="69" t="s">
        <v>306</v>
      </c>
      <c r="D90" s="68" t="s">
        <v>183</v>
      </c>
      <c r="E90" s="69" t="s">
        <v>308</v>
      </c>
      <c r="F90" s="68"/>
      <c r="G90" s="68"/>
      <c r="H90" s="68"/>
      <c r="I90" s="68"/>
      <c r="J90" s="68"/>
      <c r="K90" s="70"/>
      <c r="L90" s="71"/>
      <c r="M90" s="71"/>
      <c r="O90" s="110" t="s">
        <v>306</v>
      </c>
      <c r="Q90" s="101" t="s">
        <v>181</v>
      </c>
    </row>
    <row r="91" spans="1:17" ht="12.75">
      <c r="A91" s="72"/>
      <c r="B91" s="68" t="s">
        <v>190</v>
      </c>
      <c r="C91" s="69" t="s">
        <v>307</v>
      </c>
      <c r="D91" s="68" t="s">
        <v>192</v>
      </c>
      <c r="E91" s="69" t="s">
        <v>310</v>
      </c>
      <c r="F91" s="68"/>
      <c r="G91" s="68"/>
      <c r="H91" s="68"/>
      <c r="I91" s="68"/>
      <c r="J91" s="68"/>
      <c r="K91" s="70"/>
      <c r="L91" s="71"/>
      <c r="M91" s="71"/>
      <c r="O91" s="110" t="s">
        <v>307</v>
      </c>
      <c r="Q91" s="101" t="s">
        <v>190</v>
      </c>
    </row>
    <row r="92" spans="1:13" ht="12.75">
      <c r="A92" s="72"/>
      <c r="B92" s="84" t="s">
        <v>197</v>
      </c>
      <c r="C92" s="69"/>
      <c r="D92" s="84" t="s">
        <v>197</v>
      </c>
      <c r="E92" s="69"/>
      <c r="F92" s="68"/>
      <c r="G92" s="68"/>
      <c r="H92" s="68"/>
      <c r="I92" s="68"/>
      <c r="J92" s="68"/>
      <c r="K92" s="70"/>
      <c r="L92" s="71"/>
      <c r="M92" s="71"/>
    </row>
    <row r="93" spans="1:13" ht="12.75">
      <c r="A93" s="72"/>
      <c r="B93" s="85"/>
      <c r="C93" s="69"/>
      <c r="D93" s="85"/>
      <c r="E93" s="69"/>
      <c r="F93" s="68"/>
      <c r="G93" s="68"/>
      <c r="H93" s="68"/>
      <c r="I93" s="68"/>
      <c r="J93" s="68"/>
      <c r="K93" s="70"/>
      <c r="L93" s="71"/>
      <c r="M93" s="71"/>
    </row>
    <row r="94" spans="1:17" ht="12.75">
      <c r="A94" s="72"/>
      <c r="B94" s="68" t="s">
        <v>172</v>
      </c>
      <c r="C94" s="69" t="s">
        <v>305</v>
      </c>
      <c r="D94" s="68" t="s">
        <v>183</v>
      </c>
      <c r="E94" s="69" t="s">
        <v>308</v>
      </c>
      <c r="F94" s="68"/>
      <c r="G94" s="68"/>
      <c r="H94" s="68"/>
      <c r="I94" s="68"/>
      <c r="J94" s="68"/>
      <c r="K94" s="70"/>
      <c r="L94" s="71"/>
      <c r="M94" s="71"/>
      <c r="O94" s="111" t="s">
        <v>308</v>
      </c>
      <c r="Q94" s="101" t="s">
        <v>183</v>
      </c>
    </row>
    <row r="95" spans="1:17" ht="12.75">
      <c r="A95" s="72"/>
      <c r="B95" s="68" t="s">
        <v>190</v>
      </c>
      <c r="C95" s="69" t="s">
        <v>307</v>
      </c>
      <c r="D95" s="68" t="s">
        <v>174</v>
      </c>
      <c r="E95" s="69" t="s">
        <v>309</v>
      </c>
      <c r="F95" s="68"/>
      <c r="G95" s="68"/>
      <c r="H95" s="68"/>
      <c r="I95" s="68"/>
      <c r="J95" s="68"/>
      <c r="K95" s="70"/>
      <c r="L95" s="71"/>
      <c r="M95" s="71"/>
      <c r="O95" s="111" t="s">
        <v>309</v>
      </c>
      <c r="Q95" s="101" t="s">
        <v>174</v>
      </c>
    </row>
    <row r="96" spans="1:17" ht="12.75">
      <c r="A96" s="72"/>
      <c r="B96" s="68" t="s">
        <v>181</v>
      </c>
      <c r="C96" s="69" t="s">
        <v>306</v>
      </c>
      <c r="D96" s="68" t="s">
        <v>192</v>
      </c>
      <c r="E96" s="69" t="s">
        <v>310</v>
      </c>
      <c r="F96" s="68"/>
      <c r="G96" s="68"/>
      <c r="H96" s="68"/>
      <c r="I96" s="68"/>
      <c r="J96" s="68"/>
      <c r="K96" s="70"/>
      <c r="L96" s="71"/>
      <c r="M96" s="71"/>
      <c r="O96" s="111" t="s">
        <v>310</v>
      </c>
      <c r="Q96" s="101" t="s">
        <v>192</v>
      </c>
    </row>
    <row r="97" spans="1:13" ht="12.75">
      <c r="A97" s="73"/>
      <c r="B97" s="74"/>
      <c r="C97" s="75"/>
      <c r="D97" s="74"/>
      <c r="E97" s="75"/>
      <c r="F97" s="74"/>
      <c r="G97" s="74"/>
      <c r="H97" s="74"/>
      <c r="I97" s="74"/>
      <c r="J97" s="76"/>
      <c r="K97" s="77"/>
      <c r="L97" s="78"/>
      <c r="M97" s="78"/>
    </row>
    <row r="98" spans="1:13" ht="15">
      <c r="A98" s="62" t="s">
        <v>253</v>
      </c>
      <c r="B98" s="63"/>
      <c r="C98" s="64"/>
      <c r="D98" s="63"/>
      <c r="E98" s="64"/>
      <c r="F98" s="65" t="s">
        <v>164</v>
      </c>
      <c r="G98" s="65" t="s">
        <v>165</v>
      </c>
      <c r="H98" s="65" t="s">
        <v>166</v>
      </c>
      <c r="I98" s="65" t="s">
        <v>167</v>
      </c>
      <c r="J98" s="65" t="s">
        <v>168</v>
      </c>
      <c r="K98" s="66" t="s">
        <v>169</v>
      </c>
      <c r="L98" s="104" t="s">
        <v>170</v>
      </c>
      <c r="M98" s="104"/>
    </row>
    <row r="99" spans="1:17" ht="12.75">
      <c r="A99" s="67" t="s">
        <v>251</v>
      </c>
      <c r="B99" s="68" t="s">
        <v>172</v>
      </c>
      <c r="C99" s="69" t="s">
        <v>305</v>
      </c>
      <c r="D99" s="68" t="s">
        <v>174</v>
      </c>
      <c r="E99" s="69" t="s">
        <v>309</v>
      </c>
      <c r="F99" s="68"/>
      <c r="G99" s="68"/>
      <c r="H99" s="68"/>
      <c r="I99" s="68"/>
      <c r="J99" s="68"/>
      <c r="K99" s="70"/>
      <c r="L99" s="71"/>
      <c r="M99" s="71"/>
      <c r="O99" s="110" t="s">
        <v>305</v>
      </c>
      <c r="Q99" s="101" t="s">
        <v>172</v>
      </c>
    </row>
    <row r="100" spans="1:17" ht="12.75">
      <c r="A100" s="67" t="s">
        <v>5</v>
      </c>
      <c r="B100" s="68" t="s">
        <v>181</v>
      </c>
      <c r="C100" s="69" t="s">
        <v>306</v>
      </c>
      <c r="D100" s="68" t="s">
        <v>183</v>
      </c>
      <c r="E100" s="69" t="s">
        <v>308</v>
      </c>
      <c r="F100" s="68"/>
      <c r="G100" s="68"/>
      <c r="H100" s="68"/>
      <c r="I100" s="68"/>
      <c r="J100" s="68"/>
      <c r="K100" s="70"/>
      <c r="L100" s="71"/>
      <c r="M100" s="71"/>
      <c r="O100" s="110" t="s">
        <v>306</v>
      </c>
      <c r="Q100" s="101" t="s">
        <v>181</v>
      </c>
    </row>
    <row r="101" spans="1:17" ht="12.75">
      <c r="A101" s="72"/>
      <c r="B101" s="68" t="s">
        <v>190</v>
      </c>
      <c r="C101" s="69" t="s">
        <v>307</v>
      </c>
      <c r="D101" s="68" t="s">
        <v>192</v>
      </c>
      <c r="E101" s="69" t="s">
        <v>310</v>
      </c>
      <c r="F101" s="68"/>
      <c r="G101" s="68"/>
      <c r="H101" s="68"/>
      <c r="I101" s="68"/>
      <c r="J101" s="68"/>
      <c r="K101" s="70"/>
      <c r="L101" s="71"/>
      <c r="M101" s="71"/>
      <c r="O101" s="110" t="s">
        <v>307</v>
      </c>
      <c r="Q101" s="101" t="s">
        <v>190</v>
      </c>
    </row>
    <row r="102" spans="1:13" ht="12.75">
      <c r="A102" s="72"/>
      <c r="B102" s="84" t="s">
        <v>197</v>
      </c>
      <c r="C102" s="69"/>
      <c r="D102" s="84" t="s">
        <v>197</v>
      </c>
      <c r="E102" s="69"/>
      <c r="F102" s="68"/>
      <c r="G102" s="68"/>
      <c r="H102" s="68"/>
      <c r="I102" s="68"/>
      <c r="J102" s="68"/>
      <c r="K102" s="70"/>
      <c r="L102" s="71"/>
      <c r="M102" s="71"/>
    </row>
    <row r="103" spans="1:13" ht="12.75">
      <c r="A103" s="72"/>
      <c r="B103" s="85"/>
      <c r="C103" s="69"/>
      <c r="D103" s="85"/>
      <c r="E103" s="69"/>
      <c r="F103" s="68"/>
      <c r="G103" s="68"/>
      <c r="H103" s="68"/>
      <c r="I103" s="68"/>
      <c r="J103" s="68"/>
      <c r="K103" s="70"/>
      <c r="L103" s="71"/>
      <c r="M103" s="71"/>
    </row>
    <row r="104" spans="1:17" ht="12.75">
      <c r="A104" s="72"/>
      <c r="B104" s="68" t="s">
        <v>172</v>
      </c>
      <c r="C104" s="69" t="s">
        <v>305</v>
      </c>
      <c r="D104" s="68" t="s">
        <v>183</v>
      </c>
      <c r="E104" s="69" t="s">
        <v>308</v>
      </c>
      <c r="F104" s="68"/>
      <c r="G104" s="68"/>
      <c r="H104" s="68"/>
      <c r="I104" s="68"/>
      <c r="J104" s="68"/>
      <c r="K104" s="70"/>
      <c r="L104" s="71"/>
      <c r="M104" s="71"/>
      <c r="O104" s="111" t="s">
        <v>308</v>
      </c>
      <c r="Q104" s="101" t="s">
        <v>183</v>
      </c>
    </row>
    <row r="105" spans="1:17" ht="12.75">
      <c r="A105" s="72"/>
      <c r="B105" s="68" t="s">
        <v>190</v>
      </c>
      <c r="C105" s="69" t="s">
        <v>307</v>
      </c>
      <c r="D105" s="68" t="s">
        <v>174</v>
      </c>
      <c r="E105" s="69" t="s">
        <v>309</v>
      </c>
      <c r="F105" s="68"/>
      <c r="G105" s="68"/>
      <c r="H105" s="68"/>
      <c r="I105" s="68"/>
      <c r="J105" s="68"/>
      <c r="K105" s="70"/>
      <c r="L105" s="71"/>
      <c r="M105" s="71"/>
      <c r="O105" s="111" t="s">
        <v>309</v>
      </c>
      <c r="Q105" s="101" t="s">
        <v>174</v>
      </c>
    </row>
    <row r="106" spans="1:17" ht="12.75">
      <c r="A106" s="72"/>
      <c r="B106" s="68" t="s">
        <v>181</v>
      </c>
      <c r="C106" s="69" t="s">
        <v>306</v>
      </c>
      <c r="D106" s="68" t="s">
        <v>192</v>
      </c>
      <c r="E106" s="69" t="s">
        <v>310</v>
      </c>
      <c r="F106" s="68"/>
      <c r="G106" s="68"/>
      <c r="H106" s="68"/>
      <c r="I106" s="68"/>
      <c r="J106" s="68"/>
      <c r="K106" s="70"/>
      <c r="L106" s="71"/>
      <c r="M106" s="71"/>
      <c r="O106" s="111" t="s">
        <v>310</v>
      </c>
      <c r="Q106" s="101" t="s">
        <v>192</v>
      </c>
    </row>
    <row r="107" spans="1:13" ht="12.75">
      <c r="A107" s="73"/>
      <c r="B107" s="74"/>
      <c r="C107" s="75"/>
      <c r="D107" s="74"/>
      <c r="E107" s="75"/>
      <c r="F107" s="74"/>
      <c r="G107" s="74"/>
      <c r="H107" s="74"/>
      <c r="I107" s="74"/>
      <c r="J107" s="76"/>
      <c r="K107" s="77"/>
      <c r="L107" s="78"/>
      <c r="M107" s="78"/>
    </row>
    <row r="108" spans="1:13" ht="15">
      <c r="A108" s="62" t="s">
        <v>254</v>
      </c>
      <c r="B108" s="63"/>
      <c r="C108" s="64"/>
      <c r="D108" s="63"/>
      <c r="E108" s="64"/>
      <c r="F108" s="65" t="s">
        <v>164</v>
      </c>
      <c r="G108" s="65" t="s">
        <v>165</v>
      </c>
      <c r="H108" s="65" t="s">
        <v>166</v>
      </c>
      <c r="I108" s="65" t="s">
        <v>167</v>
      </c>
      <c r="J108" s="65" t="s">
        <v>168</v>
      </c>
      <c r="K108" s="66" t="s">
        <v>169</v>
      </c>
      <c r="L108" s="104" t="s">
        <v>170</v>
      </c>
      <c r="M108" s="104"/>
    </row>
    <row r="109" spans="1:17" ht="12.75">
      <c r="A109" s="67" t="s">
        <v>251</v>
      </c>
      <c r="B109" s="68" t="s">
        <v>172</v>
      </c>
      <c r="C109" s="69" t="s">
        <v>305</v>
      </c>
      <c r="D109" s="68" t="s">
        <v>174</v>
      </c>
      <c r="E109" s="69" t="s">
        <v>309</v>
      </c>
      <c r="F109" s="68"/>
      <c r="G109" s="68"/>
      <c r="H109" s="68"/>
      <c r="I109" s="68"/>
      <c r="J109" s="68"/>
      <c r="K109" s="70"/>
      <c r="L109" s="71"/>
      <c r="M109" s="71"/>
      <c r="O109" s="110" t="s">
        <v>305</v>
      </c>
      <c r="Q109" s="101" t="s">
        <v>172</v>
      </c>
    </row>
    <row r="110" spans="1:17" ht="12.75">
      <c r="A110" s="67" t="s">
        <v>5</v>
      </c>
      <c r="B110" s="68" t="s">
        <v>181</v>
      </c>
      <c r="C110" s="69" t="s">
        <v>306</v>
      </c>
      <c r="D110" s="68" t="s">
        <v>183</v>
      </c>
      <c r="E110" s="69" t="s">
        <v>308</v>
      </c>
      <c r="F110" s="68"/>
      <c r="G110" s="68"/>
      <c r="H110" s="68"/>
      <c r="I110" s="68"/>
      <c r="J110" s="68"/>
      <c r="K110" s="70"/>
      <c r="L110" s="71"/>
      <c r="M110" s="71"/>
      <c r="O110" s="110" t="s">
        <v>306</v>
      </c>
      <c r="Q110" s="101" t="s">
        <v>181</v>
      </c>
    </row>
    <row r="111" spans="1:17" ht="12.75">
      <c r="A111" s="72"/>
      <c r="B111" s="68" t="s">
        <v>190</v>
      </c>
      <c r="C111" s="69" t="s">
        <v>307</v>
      </c>
      <c r="D111" s="68" t="s">
        <v>192</v>
      </c>
      <c r="E111" s="69" t="s">
        <v>310</v>
      </c>
      <c r="F111" s="68"/>
      <c r="G111" s="68"/>
      <c r="H111" s="68"/>
      <c r="I111" s="68"/>
      <c r="J111" s="68"/>
      <c r="K111" s="70"/>
      <c r="L111" s="71"/>
      <c r="M111" s="71"/>
      <c r="O111" s="110" t="s">
        <v>307</v>
      </c>
      <c r="Q111" s="101" t="s">
        <v>190</v>
      </c>
    </row>
    <row r="112" spans="1:13" ht="12.75">
      <c r="A112" s="72"/>
      <c r="B112" s="84" t="s">
        <v>197</v>
      </c>
      <c r="C112" s="69"/>
      <c r="D112" s="84" t="s">
        <v>197</v>
      </c>
      <c r="E112" s="69"/>
      <c r="F112" s="68"/>
      <c r="G112" s="68"/>
      <c r="H112" s="68"/>
      <c r="I112" s="68"/>
      <c r="J112" s="68"/>
      <c r="K112" s="70"/>
      <c r="L112" s="71"/>
      <c r="M112" s="71"/>
    </row>
    <row r="113" spans="1:13" ht="12.75">
      <c r="A113" s="72"/>
      <c r="B113" s="85"/>
      <c r="C113" s="69"/>
      <c r="D113" s="85"/>
      <c r="E113" s="69"/>
      <c r="F113" s="68"/>
      <c r="G113" s="68"/>
      <c r="H113" s="68"/>
      <c r="I113" s="68"/>
      <c r="J113" s="68"/>
      <c r="K113" s="70"/>
      <c r="L113" s="71"/>
      <c r="M113" s="71"/>
    </row>
    <row r="114" spans="1:17" ht="12.75">
      <c r="A114" s="72"/>
      <c r="B114" s="68" t="s">
        <v>172</v>
      </c>
      <c r="C114" s="69" t="s">
        <v>305</v>
      </c>
      <c r="D114" s="68" t="s">
        <v>183</v>
      </c>
      <c r="E114" s="69" t="s">
        <v>308</v>
      </c>
      <c r="F114" s="68"/>
      <c r="G114" s="68"/>
      <c r="H114" s="68"/>
      <c r="I114" s="68"/>
      <c r="J114" s="68"/>
      <c r="K114" s="70"/>
      <c r="L114" s="71"/>
      <c r="M114" s="71"/>
      <c r="O114" s="111" t="s">
        <v>308</v>
      </c>
      <c r="Q114" s="101" t="s">
        <v>183</v>
      </c>
    </row>
    <row r="115" spans="1:17" ht="12.75">
      <c r="A115" s="72"/>
      <c r="B115" s="68" t="s">
        <v>190</v>
      </c>
      <c r="C115" s="69" t="s">
        <v>307</v>
      </c>
      <c r="D115" s="68" t="s">
        <v>174</v>
      </c>
      <c r="E115" s="69" t="s">
        <v>309</v>
      </c>
      <c r="F115" s="68"/>
      <c r="G115" s="68"/>
      <c r="H115" s="68"/>
      <c r="I115" s="68"/>
      <c r="J115" s="68"/>
      <c r="K115" s="70"/>
      <c r="L115" s="71"/>
      <c r="M115" s="71"/>
      <c r="O115" s="111" t="s">
        <v>309</v>
      </c>
      <c r="Q115" s="101" t="s">
        <v>174</v>
      </c>
    </row>
    <row r="116" spans="1:17" ht="12.75">
      <c r="A116" s="73"/>
      <c r="B116" s="68" t="s">
        <v>181</v>
      </c>
      <c r="C116" s="69" t="s">
        <v>306</v>
      </c>
      <c r="D116" s="68" t="s">
        <v>192</v>
      </c>
      <c r="E116" s="69" t="s">
        <v>310</v>
      </c>
      <c r="F116" s="68"/>
      <c r="G116" s="68"/>
      <c r="H116" s="68"/>
      <c r="I116" s="68"/>
      <c r="J116" s="68"/>
      <c r="K116" s="70"/>
      <c r="L116" s="71"/>
      <c r="M116" s="71"/>
      <c r="O116" s="111" t="s">
        <v>310</v>
      </c>
      <c r="Q116" s="101" t="s">
        <v>192</v>
      </c>
    </row>
    <row r="117" spans="1:13" ht="12.75">
      <c r="A117" s="73"/>
      <c r="B117" s="74"/>
      <c r="C117" s="75"/>
      <c r="D117" s="74"/>
      <c r="E117" s="75"/>
      <c r="F117" s="74"/>
      <c r="G117" s="74"/>
      <c r="H117" s="74"/>
      <c r="I117" s="74"/>
      <c r="J117" s="76"/>
      <c r="K117" s="77"/>
      <c r="L117" s="78"/>
      <c r="M117" s="78"/>
    </row>
    <row r="118" spans="1:13" ht="15">
      <c r="A118" s="62" t="s">
        <v>256</v>
      </c>
      <c r="B118" s="79"/>
      <c r="C118" s="80"/>
      <c r="D118" s="79"/>
      <c r="E118" s="80"/>
      <c r="F118" s="81" t="s">
        <v>164</v>
      </c>
      <c r="G118" s="81" t="s">
        <v>165</v>
      </c>
      <c r="H118" s="81" t="s">
        <v>166</v>
      </c>
      <c r="I118" s="81" t="s">
        <v>167</v>
      </c>
      <c r="J118" s="65" t="s">
        <v>168</v>
      </c>
      <c r="K118" s="66" t="s">
        <v>169</v>
      </c>
      <c r="L118" s="104" t="s">
        <v>170</v>
      </c>
      <c r="M118" s="104"/>
    </row>
    <row r="119" spans="1:17" ht="12.75">
      <c r="A119" s="67" t="s">
        <v>251</v>
      </c>
      <c r="B119" s="68" t="s">
        <v>172</v>
      </c>
      <c r="C119" s="69" t="s">
        <v>305</v>
      </c>
      <c r="D119" s="68" t="s">
        <v>174</v>
      </c>
      <c r="E119" s="69" t="s">
        <v>309</v>
      </c>
      <c r="F119" s="68"/>
      <c r="G119" s="68"/>
      <c r="H119" s="68"/>
      <c r="I119" s="68"/>
      <c r="J119" s="68"/>
      <c r="K119" s="70"/>
      <c r="L119" s="71"/>
      <c r="M119" s="71"/>
      <c r="O119" s="110" t="s">
        <v>305</v>
      </c>
      <c r="Q119" s="101" t="s">
        <v>172</v>
      </c>
    </row>
    <row r="120" spans="1:17" ht="12.75">
      <c r="A120" s="67" t="s">
        <v>5</v>
      </c>
      <c r="B120" s="68" t="s">
        <v>181</v>
      </c>
      <c r="C120" s="69" t="s">
        <v>306</v>
      </c>
      <c r="D120" s="68" t="s">
        <v>183</v>
      </c>
      <c r="E120" s="69" t="s">
        <v>308</v>
      </c>
      <c r="F120" s="68"/>
      <c r="G120" s="68"/>
      <c r="H120" s="68"/>
      <c r="I120" s="68"/>
      <c r="J120" s="68"/>
      <c r="K120" s="70"/>
      <c r="L120" s="71"/>
      <c r="M120" s="71"/>
      <c r="O120" s="110" t="s">
        <v>306</v>
      </c>
      <c r="Q120" s="101" t="s">
        <v>181</v>
      </c>
    </row>
    <row r="121" spans="1:17" ht="12.75">
      <c r="A121" s="72"/>
      <c r="B121" s="68" t="s">
        <v>190</v>
      </c>
      <c r="C121" s="69" t="s">
        <v>307</v>
      </c>
      <c r="D121" s="68" t="s">
        <v>192</v>
      </c>
      <c r="E121" s="69" t="s">
        <v>310</v>
      </c>
      <c r="F121" s="68"/>
      <c r="G121" s="68"/>
      <c r="H121" s="68"/>
      <c r="I121" s="68"/>
      <c r="J121" s="68"/>
      <c r="K121" s="70"/>
      <c r="L121" s="71"/>
      <c r="M121" s="71"/>
      <c r="O121" s="110" t="s">
        <v>307</v>
      </c>
      <c r="Q121" s="101" t="s">
        <v>190</v>
      </c>
    </row>
    <row r="122" spans="1:13" ht="12.75">
      <c r="A122" s="72"/>
      <c r="B122" s="84" t="s">
        <v>197</v>
      </c>
      <c r="C122" s="69"/>
      <c r="D122" s="84" t="s">
        <v>197</v>
      </c>
      <c r="E122" s="69"/>
      <c r="F122" s="68"/>
      <c r="G122" s="68"/>
      <c r="H122" s="68"/>
      <c r="I122" s="68"/>
      <c r="J122" s="68"/>
      <c r="K122" s="70"/>
      <c r="L122" s="71"/>
      <c r="M122" s="71"/>
    </row>
    <row r="123" spans="1:13" ht="12.75">
      <c r="A123" s="72"/>
      <c r="B123" s="85"/>
      <c r="C123" s="69"/>
      <c r="D123" s="85"/>
      <c r="E123" s="69"/>
      <c r="F123" s="68"/>
      <c r="G123" s="68"/>
      <c r="H123" s="68"/>
      <c r="I123" s="68"/>
      <c r="J123" s="68"/>
      <c r="K123" s="70"/>
      <c r="L123" s="71"/>
      <c r="M123" s="71"/>
    </row>
    <row r="124" spans="1:17" ht="12.75">
      <c r="A124" s="72"/>
      <c r="B124" s="68" t="s">
        <v>172</v>
      </c>
      <c r="C124" s="69" t="s">
        <v>305</v>
      </c>
      <c r="D124" s="68" t="s">
        <v>183</v>
      </c>
      <c r="E124" s="69" t="s">
        <v>308</v>
      </c>
      <c r="F124" s="68"/>
      <c r="G124" s="68"/>
      <c r="H124" s="68"/>
      <c r="I124" s="68"/>
      <c r="J124" s="68"/>
      <c r="K124" s="70"/>
      <c r="L124" s="71"/>
      <c r="M124" s="71"/>
      <c r="O124" s="111" t="s">
        <v>308</v>
      </c>
      <c r="Q124" s="101" t="s">
        <v>183</v>
      </c>
    </row>
    <row r="125" spans="2:17" ht="12.75">
      <c r="B125" s="68" t="s">
        <v>190</v>
      </c>
      <c r="C125" s="69" t="s">
        <v>307</v>
      </c>
      <c r="D125" s="68" t="s">
        <v>174</v>
      </c>
      <c r="E125" s="69" t="s">
        <v>309</v>
      </c>
      <c r="F125" s="68"/>
      <c r="G125" s="68"/>
      <c r="H125" s="68"/>
      <c r="I125" s="68"/>
      <c r="J125" s="68"/>
      <c r="K125" s="70"/>
      <c r="L125" s="71"/>
      <c r="M125" s="71"/>
      <c r="O125" s="111" t="s">
        <v>309</v>
      </c>
      <c r="Q125" s="101" t="s">
        <v>174</v>
      </c>
    </row>
    <row r="126" spans="2:17" ht="12.75">
      <c r="B126" s="68" t="s">
        <v>181</v>
      </c>
      <c r="C126" s="69" t="s">
        <v>306</v>
      </c>
      <c r="D126" s="68" t="s">
        <v>192</v>
      </c>
      <c r="E126" s="69" t="s">
        <v>310</v>
      </c>
      <c r="F126" s="68"/>
      <c r="G126" s="68"/>
      <c r="H126" s="68"/>
      <c r="I126" s="68"/>
      <c r="J126" s="68"/>
      <c r="K126" s="70"/>
      <c r="L126" s="71"/>
      <c r="M126" s="71"/>
      <c r="O126" s="111" t="s">
        <v>310</v>
      </c>
      <c r="Q126" s="101" t="s">
        <v>192</v>
      </c>
    </row>
    <row r="128" spans="1:13" ht="15">
      <c r="A128" s="62" t="s">
        <v>257</v>
      </c>
      <c r="B128" s="79"/>
      <c r="C128" s="80"/>
      <c r="D128" s="79"/>
      <c r="E128" s="80"/>
      <c r="F128" s="81" t="s">
        <v>164</v>
      </c>
      <c r="G128" s="81" t="s">
        <v>165</v>
      </c>
      <c r="H128" s="81" t="s">
        <v>166</v>
      </c>
      <c r="I128" s="81" t="s">
        <v>167</v>
      </c>
      <c r="J128" s="65" t="s">
        <v>168</v>
      </c>
      <c r="K128" s="66" t="s">
        <v>169</v>
      </c>
      <c r="L128" s="104" t="s">
        <v>170</v>
      </c>
      <c r="M128" s="104"/>
    </row>
    <row r="129" spans="1:15" ht="12.75">
      <c r="A129" s="67" t="s">
        <v>258</v>
      </c>
      <c r="B129" s="68" t="s">
        <v>172</v>
      </c>
      <c r="C129" s="69" t="s">
        <v>305</v>
      </c>
      <c r="D129" s="68" t="s">
        <v>174</v>
      </c>
      <c r="E129" s="69" t="s">
        <v>309</v>
      </c>
      <c r="F129" s="68"/>
      <c r="G129" s="68"/>
      <c r="H129" s="68"/>
      <c r="I129" s="68"/>
      <c r="J129" s="68"/>
      <c r="K129" s="70"/>
      <c r="L129" s="71"/>
      <c r="M129" s="71"/>
      <c r="O129" s="110" t="s">
        <v>305</v>
      </c>
    </row>
    <row r="130" spans="1:15" ht="12.75">
      <c r="A130" s="67" t="s">
        <v>5</v>
      </c>
      <c r="B130" s="68" t="s">
        <v>181</v>
      </c>
      <c r="C130" s="69" t="s">
        <v>306</v>
      </c>
      <c r="D130" s="68" t="s">
        <v>183</v>
      </c>
      <c r="E130" s="69" t="s">
        <v>308</v>
      </c>
      <c r="F130" s="68"/>
      <c r="G130" s="68"/>
      <c r="H130" s="68"/>
      <c r="I130" s="68"/>
      <c r="J130" s="68"/>
      <c r="K130" s="70"/>
      <c r="L130" s="71"/>
      <c r="M130" s="71"/>
      <c r="O130" s="110" t="s">
        <v>306</v>
      </c>
    </row>
    <row r="131" spans="1:15" ht="12.75">
      <c r="A131" s="72"/>
      <c r="B131" s="68" t="s">
        <v>190</v>
      </c>
      <c r="C131" s="69" t="s">
        <v>307</v>
      </c>
      <c r="D131" s="68" t="s">
        <v>192</v>
      </c>
      <c r="E131" s="69" t="s">
        <v>310</v>
      </c>
      <c r="F131" s="68"/>
      <c r="G131" s="68"/>
      <c r="H131" s="68"/>
      <c r="I131" s="68"/>
      <c r="J131" s="68"/>
      <c r="K131" s="70"/>
      <c r="L131" s="71"/>
      <c r="M131" s="71"/>
      <c r="O131" s="110" t="s">
        <v>307</v>
      </c>
    </row>
    <row r="132" spans="1:13" ht="12.75">
      <c r="A132" s="72"/>
      <c r="B132" s="84" t="s">
        <v>197</v>
      </c>
      <c r="C132" s="69"/>
      <c r="D132" s="84" t="s">
        <v>197</v>
      </c>
      <c r="E132" s="69"/>
      <c r="F132" s="68"/>
      <c r="G132" s="68"/>
      <c r="H132" s="68"/>
      <c r="I132" s="68"/>
      <c r="J132" s="68"/>
      <c r="K132" s="70"/>
      <c r="L132" s="71"/>
      <c r="M132" s="71"/>
    </row>
    <row r="133" spans="1:13" ht="12.75">
      <c r="A133" s="72"/>
      <c r="B133" s="85"/>
      <c r="C133" s="69"/>
      <c r="D133" s="85"/>
      <c r="E133" s="69"/>
      <c r="F133" s="68"/>
      <c r="G133" s="68"/>
      <c r="H133" s="68"/>
      <c r="I133" s="68"/>
      <c r="J133" s="68"/>
      <c r="K133" s="70"/>
      <c r="L133" s="71"/>
      <c r="M133" s="71"/>
    </row>
    <row r="134" spans="1:17" ht="12.75">
      <c r="A134" s="72"/>
      <c r="B134" s="68" t="s">
        <v>172</v>
      </c>
      <c r="C134" s="69" t="s">
        <v>305</v>
      </c>
      <c r="D134" s="68" t="s">
        <v>183</v>
      </c>
      <c r="E134" s="69" t="s">
        <v>308</v>
      </c>
      <c r="F134" s="68"/>
      <c r="G134" s="68"/>
      <c r="H134" s="68"/>
      <c r="I134" s="68"/>
      <c r="J134" s="68"/>
      <c r="K134" s="70"/>
      <c r="L134" s="71"/>
      <c r="M134" s="71"/>
      <c r="O134" s="111" t="s">
        <v>308</v>
      </c>
      <c r="Q134" s="101" t="s">
        <v>183</v>
      </c>
    </row>
    <row r="135" spans="2:17" ht="12.75">
      <c r="B135" s="68" t="s">
        <v>190</v>
      </c>
      <c r="C135" s="69" t="s">
        <v>307</v>
      </c>
      <c r="D135" s="68" t="s">
        <v>174</v>
      </c>
      <c r="E135" s="69" t="s">
        <v>309</v>
      </c>
      <c r="F135" s="68"/>
      <c r="G135" s="68"/>
      <c r="H135" s="68"/>
      <c r="I135" s="68"/>
      <c r="J135" s="68"/>
      <c r="K135" s="70"/>
      <c r="L135" s="71"/>
      <c r="M135" s="71"/>
      <c r="O135" s="111" t="s">
        <v>309</v>
      </c>
      <c r="Q135" s="101" t="s">
        <v>174</v>
      </c>
    </row>
    <row r="136" spans="2:17" ht="12.75">
      <c r="B136" s="68" t="s">
        <v>181</v>
      </c>
      <c r="C136" s="69" t="s">
        <v>306</v>
      </c>
      <c r="D136" s="68" t="s">
        <v>192</v>
      </c>
      <c r="E136" s="69" t="s">
        <v>310</v>
      </c>
      <c r="F136" s="68"/>
      <c r="G136" s="68"/>
      <c r="H136" s="68"/>
      <c r="I136" s="68"/>
      <c r="J136" s="68"/>
      <c r="K136" s="70"/>
      <c r="L136" s="71"/>
      <c r="M136" s="71"/>
      <c r="O136" s="111" t="s">
        <v>310</v>
      </c>
      <c r="Q136" s="101" t="s">
        <v>192</v>
      </c>
    </row>
    <row r="138" spans="1:13" ht="15">
      <c r="A138" s="62" t="s">
        <v>259</v>
      </c>
      <c r="B138" s="79"/>
      <c r="C138" s="80"/>
      <c r="D138" s="79"/>
      <c r="E138" s="80"/>
      <c r="F138" s="81" t="s">
        <v>164</v>
      </c>
      <c r="G138" s="81" t="s">
        <v>165</v>
      </c>
      <c r="H138" s="81" t="s">
        <v>166</v>
      </c>
      <c r="I138" s="81" t="s">
        <v>167</v>
      </c>
      <c r="J138" s="65" t="s">
        <v>168</v>
      </c>
      <c r="K138" s="66" t="s">
        <v>169</v>
      </c>
      <c r="L138" s="104" t="s">
        <v>170</v>
      </c>
      <c r="M138" s="104"/>
    </row>
    <row r="139" spans="1:17" ht="12.75">
      <c r="A139" s="67" t="s">
        <v>258</v>
      </c>
      <c r="B139" s="68" t="s">
        <v>172</v>
      </c>
      <c r="C139" s="69" t="s">
        <v>305</v>
      </c>
      <c r="D139" s="68" t="s">
        <v>174</v>
      </c>
      <c r="E139" s="69" t="s">
        <v>309</v>
      </c>
      <c r="F139" s="68"/>
      <c r="G139" s="68"/>
      <c r="H139" s="68"/>
      <c r="I139" s="68"/>
      <c r="J139" s="68"/>
      <c r="K139" s="70"/>
      <c r="L139" s="71"/>
      <c r="M139" s="71"/>
      <c r="O139" s="110" t="s">
        <v>305</v>
      </c>
      <c r="Q139" s="101" t="s">
        <v>172</v>
      </c>
    </row>
    <row r="140" spans="1:17" ht="12.75">
      <c r="A140" s="67" t="s">
        <v>5</v>
      </c>
      <c r="B140" s="68" t="s">
        <v>181</v>
      </c>
      <c r="C140" s="69" t="s">
        <v>306</v>
      </c>
      <c r="D140" s="68" t="s">
        <v>183</v>
      </c>
      <c r="E140" s="69" t="s">
        <v>308</v>
      </c>
      <c r="F140" s="68"/>
      <c r="G140" s="68"/>
      <c r="H140" s="68"/>
      <c r="I140" s="68"/>
      <c r="J140" s="68"/>
      <c r="K140" s="70"/>
      <c r="L140" s="71"/>
      <c r="M140" s="71"/>
      <c r="O140" s="110" t="s">
        <v>306</v>
      </c>
      <c r="Q140" s="101" t="s">
        <v>181</v>
      </c>
    </row>
    <row r="141" spans="1:17" ht="12.75">
      <c r="A141" s="72"/>
      <c r="B141" s="68" t="s">
        <v>190</v>
      </c>
      <c r="C141" s="69" t="s">
        <v>307</v>
      </c>
      <c r="D141" s="68" t="s">
        <v>192</v>
      </c>
      <c r="E141" s="69" t="s">
        <v>310</v>
      </c>
      <c r="F141" s="68"/>
      <c r="G141" s="68"/>
      <c r="H141" s="68"/>
      <c r="I141" s="68"/>
      <c r="J141" s="68"/>
      <c r="K141" s="70"/>
      <c r="L141" s="71"/>
      <c r="M141" s="71"/>
      <c r="O141" s="110" t="s">
        <v>307</v>
      </c>
      <c r="Q141" s="101" t="s">
        <v>190</v>
      </c>
    </row>
    <row r="142" spans="1:13" ht="12.75">
      <c r="A142" s="72"/>
      <c r="B142" s="84" t="s">
        <v>197</v>
      </c>
      <c r="C142" s="69"/>
      <c r="D142" s="84" t="s">
        <v>197</v>
      </c>
      <c r="E142" s="69"/>
      <c r="F142" s="68"/>
      <c r="G142" s="68"/>
      <c r="H142" s="68"/>
      <c r="I142" s="68"/>
      <c r="J142" s="68"/>
      <c r="K142" s="70"/>
      <c r="L142" s="71"/>
      <c r="M142" s="71"/>
    </row>
    <row r="143" spans="1:13" ht="12.75">
      <c r="A143" s="72"/>
      <c r="B143" s="85"/>
      <c r="C143" s="69"/>
      <c r="D143" s="85"/>
      <c r="E143" s="69"/>
      <c r="F143" s="68"/>
      <c r="G143" s="68"/>
      <c r="H143" s="68"/>
      <c r="I143" s="68"/>
      <c r="J143" s="68"/>
      <c r="K143" s="70"/>
      <c r="L143" s="71"/>
      <c r="M143" s="71"/>
    </row>
    <row r="144" spans="1:17" ht="12.75">
      <c r="A144" s="72"/>
      <c r="B144" s="68" t="s">
        <v>172</v>
      </c>
      <c r="C144" s="69" t="s">
        <v>305</v>
      </c>
      <c r="D144" s="68" t="s">
        <v>183</v>
      </c>
      <c r="E144" s="69" t="s">
        <v>308</v>
      </c>
      <c r="F144" s="68"/>
      <c r="G144" s="68"/>
      <c r="H144" s="68"/>
      <c r="I144" s="68"/>
      <c r="J144" s="68"/>
      <c r="K144" s="70"/>
      <c r="L144" s="71"/>
      <c r="M144" s="71"/>
      <c r="O144" s="111" t="s">
        <v>308</v>
      </c>
      <c r="Q144" s="101" t="s">
        <v>183</v>
      </c>
    </row>
    <row r="145" spans="2:17" ht="12.75">
      <c r="B145" s="68" t="s">
        <v>190</v>
      </c>
      <c r="C145" s="69" t="s">
        <v>307</v>
      </c>
      <c r="D145" s="68" t="s">
        <v>174</v>
      </c>
      <c r="E145" s="69" t="s">
        <v>309</v>
      </c>
      <c r="F145" s="68"/>
      <c r="G145" s="68"/>
      <c r="H145" s="68"/>
      <c r="I145" s="68"/>
      <c r="J145" s="68"/>
      <c r="K145" s="70"/>
      <c r="L145" s="71"/>
      <c r="M145" s="71"/>
      <c r="O145" s="111" t="s">
        <v>309</v>
      </c>
      <c r="Q145" s="101" t="s">
        <v>174</v>
      </c>
    </row>
    <row r="146" spans="2:17" ht="12.75">
      <c r="B146" s="68" t="s">
        <v>181</v>
      </c>
      <c r="C146" s="69" t="s">
        <v>306</v>
      </c>
      <c r="D146" s="68" t="s">
        <v>192</v>
      </c>
      <c r="E146" s="69" t="s">
        <v>310</v>
      </c>
      <c r="F146" s="68"/>
      <c r="G146" s="68"/>
      <c r="H146" s="68"/>
      <c r="I146" s="68"/>
      <c r="J146" s="68"/>
      <c r="K146" s="70"/>
      <c r="L146" s="71"/>
      <c r="M146" s="71"/>
      <c r="O146" s="111" t="s">
        <v>310</v>
      </c>
      <c r="Q146" s="101" t="s">
        <v>192</v>
      </c>
    </row>
    <row r="148" spans="1:13" ht="15">
      <c r="A148" s="62" t="s">
        <v>261</v>
      </c>
      <c r="B148" s="79"/>
      <c r="C148" s="80"/>
      <c r="D148" s="79"/>
      <c r="E148" s="80"/>
      <c r="F148" s="81" t="s">
        <v>164</v>
      </c>
      <c r="G148" s="81" t="s">
        <v>165</v>
      </c>
      <c r="H148" s="81" t="s">
        <v>166</v>
      </c>
      <c r="I148" s="81" t="s">
        <v>167</v>
      </c>
      <c r="J148" s="65" t="s">
        <v>168</v>
      </c>
      <c r="K148" s="66" t="s">
        <v>169</v>
      </c>
      <c r="L148" s="104" t="s">
        <v>170</v>
      </c>
      <c r="M148" s="104"/>
    </row>
    <row r="149" spans="1:17" ht="12.75">
      <c r="A149" s="67" t="s">
        <v>258</v>
      </c>
      <c r="B149" s="68" t="s">
        <v>172</v>
      </c>
      <c r="C149" s="69" t="s">
        <v>305</v>
      </c>
      <c r="D149" s="68" t="s">
        <v>174</v>
      </c>
      <c r="E149" s="69" t="s">
        <v>309</v>
      </c>
      <c r="F149" s="68"/>
      <c r="G149" s="68"/>
      <c r="H149" s="68"/>
      <c r="I149" s="68"/>
      <c r="J149" s="68"/>
      <c r="K149" s="70"/>
      <c r="L149" s="71"/>
      <c r="M149" s="71"/>
      <c r="O149" s="110" t="s">
        <v>305</v>
      </c>
      <c r="Q149" s="101" t="s">
        <v>172</v>
      </c>
    </row>
    <row r="150" spans="1:17" ht="12.75">
      <c r="A150" s="67" t="s">
        <v>5</v>
      </c>
      <c r="B150" s="68" t="s">
        <v>181</v>
      </c>
      <c r="C150" s="69" t="s">
        <v>306</v>
      </c>
      <c r="D150" s="68" t="s">
        <v>183</v>
      </c>
      <c r="E150" s="69" t="s">
        <v>308</v>
      </c>
      <c r="F150" s="68"/>
      <c r="G150" s="68"/>
      <c r="H150" s="68"/>
      <c r="I150" s="68"/>
      <c r="J150" s="68"/>
      <c r="K150" s="70"/>
      <c r="L150" s="71"/>
      <c r="M150" s="71"/>
      <c r="O150" s="110" t="s">
        <v>306</v>
      </c>
      <c r="Q150" s="101" t="s">
        <v>181</v>
      </c>
    </row>
    <row r="151" spans="1:17" ht="12.75">
      <c r="A151" s="72"/>
      <c r="B151" s="68" t="s">
        <v>190</v>
      </c>
      <c r="C151" s="69" t="s">
        <v>307</v>
      </c>
      <c r="D151" s="68" t="s">
        <v>192</v>
      </c>
      <c r="E151" s="69" t="s">
        <v>310</v>
      </c>
      <c r="F151" s="68"/>
      <c r="G151" s="68"/>
      <c r="H151" s="68"/>
      <c r="I151" s="68"/>
      <c r="J151" s="68"/>
      <c r="K151" s="70"/>
      <c r="L151" s="71"/>
      <c r="M151" s="71"/>
      <c r="O151" s="110" t="s">
        <v>307</v>
      </c>
      <c r="Q151" s="101" t="s">
        <v>190</v>
      </c>
    </row>
    <row r="152" spans="1:13" ht="12.75">
      <c r="A152" s="72"/>
      <c r="B152" s="84" t="s">
        <v>197</v>
      </c>
      <c r="C152" s="69"/>
      <c r="D152" s="84" t="s">
        <v>197</v>
      </c>
      <c r="E152" s="69"/>
      <c r="F152" s="68"/>
      <c r="G152" s="68"/>
      <c r="H152" s="68"/>
      <c r="I152" s="68"/>
      <c r="J152" s="68"/>
      <c r="K152" s="70"/>
      <c r="L152" s="71"/>
      <c r="M152" s="71"/>
    </row>
    <row r="153" spans="1:13" ht="12.75">
      <c r="A153" s="72"/>
      <c r="B153" s="85"/>
      <c r="C153" s="69"/>
      <c r="D153" s="85"/>
      <c r="E153" s="69"/>
      <c r="F153" s="68"/>
      <c r="G153" s="68"/>
      <c r="H153" s="68"/>
      <c r="I153" s="68"/>
      <c r="J153" s="68"/>
      <c r="K153" s="70"/>
      <c r="L153" s="71"/>
      <c r="M153" s="71"/>
    </row>
    <row r="154" spans="1:17" ht="12.75">
      <c r="A154" s="72"/>
      <c r="B154" s="68" t="s">
        <v>172</v>
      </c>
      <c r="C154" s="69" t="s">
        <v>305</v>
      </c>
      <c r="D154" s="68" t="s">
        <v>183</v>
      </c>
      <c r="E154" s="69" t="s">
        <v>308</v>
      </c>
      <c r="F154" s="68"/>
      <c r="G154" s="68"/>
      <c r="H154" s="68"/>
      <c r="I154" s="68"/>
      <c r="J154" s="68"/>
      <c r="K154" s="70"/>
      <c r="L154" s="71"/>
      <c r="M154" s="71"/>
      <c r="O154" s="111" t="s">
        <v>308</v>
      </c>
      <c r="Q154" s="101" t="s">
        <v>183</v>
      </c>
    </row>
    <row r="155" spans="2:17" ht="12.75">
      <c r="B155" s="68" t="s">
        <v>190</v>
      </c>
      <c r="C155" s="69" t="s">
        <v>307</v>
      </c>
      <c r="D155" s="68" t="s">
        <v>174</v>
      </c>
      <c r="E155" s="69" t="s">
        <v>309</v>
      </c>
      <c r="F155" s="68"/>
      <c r="G155" s="68"/>
      <c r="H155" s="68"/>
      <c r="I155" s="68"/>
      <c r="J155" s="68"/>
      <c r="K155" s="70"/>
      <c r="L155" s="71"/>
      <c r="M155" s="71"/>
      <c r="O155" s="111" t="s">
        <v>309</v>
      </c>
      <c r="Q155" s="101" t="s">
        <v>174</v>
      </c>
    </row>
    <row r="156" spans="2:17" ht="12.75">
      <c r="B156" s="68" t="s">
        <v>181</v>
      </c>
      <c r="C156" s="69" t="s">
        <v>306</v>
      </c>
      <c r="D156" s="68" t="s">
        <v>192</v>
      </c>
      <c r="E156" s="69" t="s">
        <v>310</v>
      </c>
      <c r="F156" s="68"/>
      <c r="G156" s="68"/>
      <c r="H156" s="68"/>
      <c r="I156" s="68"/>
      <c r="J156" s="68"/>
      <c r="K156" s="70"/>
      <c r="L156" s="71"/>
      <c r="M156" s="71"/>
      <c r="O156" s="111" t="s">
        <v>310</v>
      </c>
      <c r="Q156" s="101" t="s">
        <v>192</v>
      </c>
    </row>
    <row r="158" spans="1:13" ht="15">
      <c r="A158" s="62" t="s">
        <v>263</v>
      </c>
      <c r="B158" s="79"/>
      <c r="C158" s="80"/>
      <c r="D158" s="79"/>
      <c r="E158" s="80"/>
      <c r="F158" s="81" t="s">
        <v>164</v>
      </c>
      <c r="G158" s="81" t="s">
        <v>165</v>
      </c>
      <c r="H158" s="81" t="s">
        <v>166</v>
      </c>
      <c r="I158" s="81" t="s">
        <v>167</v>
      </c>
      <c r="J158" s="65" t="s">
        <v>168</v>
      </c>
      <c r="K158" s="66" t="s">
        <v>169</v>
      </c>
      <c r="L158" s="104" t="s">
        <v>170</v>
      </c>
      <c r="M158" s="104"/>
    </row>
    <row r="159" spans="1:17" ht="12.75">
      <c r="A159" s="67" t="s">
        <v>258</v>
      </c>
      <c r="B159" s="68" t="s">
        <v>172</v>
      </c>
      <c r="C159" s="69" t="s">
        <v>305</v>
      </c>
      <c r="D159" s="68" t="s">
        <v>174</v>
      </c>
      <c r="E159" s="69" t="s">
        <v>309</v>
      </c>
      <c r="F159" s="68"/>
      <c r="G159" s="68"/>
      <c r="H159" s="68"/>
      <c r="I159" s="68"/>
      <c r="J159" s="68"/>
      <c r="K159" s="70"/>
      <c r="L159" s="71"/>
      <c r="M159" s="71"/>
      <c r="O159" s="110" t="s">
        <v>305</v>
      </c>
      <c r="Q159" s="101" t="s">
        <v>172</v>
      </c>
    </row>
    <row r="160" spans="1:17" ht="12.75">
      <c r="A160" s="67" t="s">
        <v>5</v>
      </c>
      <c r="B160" s="68" t="s">
        <v>181</v>
      </c>
      <c r="C160" s="69" t="s">
        <v>306</v>
      </c>
      <c r="D160" s="68" t="s">
        <v>183</v>
      </c>
      <c r="E160" s="69" t="s">
        <v>308</v>
      </c>
      <c r="F160" s="68"/>
      <c r="G160" s="68"/>
      <c r="H160" s="68"/>
      <c r="I160" s="68"/>
      <c r="J160" s="68"/>
      <c r="K160" s="70"/>
      <c r="L160" s="71"/>
      <c r="M160" s="71"/>
      <c r="O160" s="110" t="s">
        <v>306</v>
      </c>
      <c r="Q160" s="101" t="s">
        <v>181</v>
      </c>
    </row>
    <row r="161" spans="1:17" ht="12.75">
      <c r="A161" s="72"/>
      <c r="B161" s="68" t="s">
        <v>190</v>
      </c>
      <c r="C161" s="69" t="s">
        <v>307</v>
      </c>
      <c r="D161" s="68" t="s">
        <v>192</v>
      </c>
      <c r="E161" s="69" t="s">
        <v>310</v>
      </c>
      <c r="F161" s="68"/>
      <c r="G161" s="68"/>
      <c r="H161" s="68"/>
      <c r="I161" s="68"/>
      <c r="J161" s="68"/>
      <c r="K161" s="70"/>
      <c r="L161" s="71"/>
      <c r="M161" s="71"/>
      <c r="O161" s="110" t="s">
        <v>307</v>
      </c>
      <c r="Q161" s="101" t="s">
        <v>190</v>
      </c>
    </row>
    <row r="162" spans="1:13" ht="12.75">
      <c r="A162" s="72"/>
      <c r="B162" s="84" t="s">
        <v>197</v>
      </c>
      <c r="C162" s="69"/>
      <c r="D162" s="84" t="s">
        <v>197</v>
      </c>
      <c r="E162" s="69"/>
      <c r="F162" s="68"/>
      <c r="G162" s="68"/>
      <c r="H162" s="68"/>
      <c r="I162" s="68"/>
      <c r="J162" s="68"/>
      <c r="K162" s="70"/>
      <c r="L162" s="71"/>
      <c r="M162" s="71"/>
    </row>
    <row r="163" spans="1:13" ht="12.75">
      <c r="A163" s="72"/>
      <c r="B163" s="85"/>
      <c r="C163" s="69"/>
      <c r="D163" s="85"/>
      <c r="E163" s="69"/>
      <c r="F163" s="68"/>
      <c r="G163" s="68"/>
      <c r="H163" s="68"/>
      <c r="I163" s="68"/>
      <c r="J163" s="68"/>
      <c r="K163" s="70"/>
      <c r="L163" s="71"/>
      <c r="M163" s="71"/>
    </row>
    <row r="164" spans="1:17" ht="12.75">
      <c r="A164" s="72"/>
      <c r="B164" s="68" t="s">
        <v>172</v>
      </c>
      <c r="C164" s="69" t="s">
        <v>305</v>
      </c>
      <c r="D164" s="68" t="s">
        <v>183</v>
      </c>
      <c r="E164" s="69" t="s">
        <v>308</v>
      </c>
      <c r="F164" s="68"/>
      <c r="G164" s="68"/>
      <c r="H164" s="68"/>
      <c r="I164" s="68"/>
      <c r="J164" s="68"/>
      <c r="K164" s="70"/>
      <c r="L164" s="71"/>
      <c r="M164" s="71"/>
      <c r="O164" s="111" t="s">
        <v>308</v>
      </c>
      <c r="Q164" s="101" t="s">
        <v>183</v>
      </c>
    </row>
    <row r="165" spans="2:17" ht="12.75">
      <c r="B165" s="68" t="s">
        <v>190</v>
      </c>
      <c r="C165" s="69" t="s">
        <v>307</v>
      </c>
      <c r="D165" s="68" t="s">
        <v>174</v>
      </c>
      <c r="E165" s="69" t="s">
        <v>309</v>
      </c>
      <c r="F165" s="68"/>
      <c r="G165" s="68"/>
      <c r="H165" s="68"/>
      <c r="I165" s="68"/>
      <c r="J165" s="68"/>
      <c r="K165" s="70"/>
      <c r="L165" s="71"/>
      <c r="M165" s="71"/>
      <c r="O165" s="111" t="s">
        <v>309</v>
      </c>
      <c r="Q165" s="101" t="s">
        <v>174</v>
      </c>
    </row>
    <row r="166" spans="2:17" ht="12.75">
      <c r="B166" s="68" t="s">
        <v>181</v>
      </c>
      <c r="C166" s="69" t="s">
        <v>306</v>
      </c>
      <c r="D166" s="68" t="s">
        <v>192</v>
      </c>
      <c r="E166" s="69" t="s">
        <v>310</v>
      </c>
      <c r="F166" s="68"/>
      <c r="G166" s="68"/>
      <c r="H166" s="68"/>
      <c r="I166" s="68"/>
      <c r="J166" s="68"/>
      <c r="K166" s="70"/>
      <c r="L166" s="71"/>
      <c r="M166" s="71"/>
      <c r="O166" s="111" t="s">
        <v>310</v>
      </c>
      <c r="Q166" s="101" t="s">
        <v>192</v>
      </c>
    </row>
  </sheetData>
  <sheetProtection/>
  <conditionalFormatting sqref="B8:B10 D8:D10 B36 B77 B67 B114:B117">
    <cfRule type="expression" priority="164" dxfId="5" stopIfTrue="1">
      <formula>'3p. proov'!#REF!=3</formula>
    </cfRule>
  </conditionalFormatting>
  <conditionalFormatting sqref="C7:C12 E7:E12 C17:C27 C48:C63 E48 E36:E37 C36:C42 E67:E68 C67:C73 C77:C83 E77:E78 C88:C123 E88 E17:E32 E57:E58 E97:E98 E107:E108 E117:E118">
    <cfRule type="cellIs" priority="165" dxfId="0" operator="equal" stopIfTrue="1">
      <formula>0</formula>
    </cfRule>
  </conditionalFormatting>
  <conditionalFormatting sqref="B11">
    <cfRule type="expression" priority="163" dxfId="5" stopIfTrue="1">
      <formula>'3p. proov'!#REF!=3</formula>
    </cfRule>
  </conditionalFormatting>
  <conditionalFormatting sqref="D11">
    <cfRule type="expression" priority="162" dxfId="5" stopIfTrue="1">
      <formula>'3p. proov'!#REF!=3</formula>
    </cfRule>
  </conditionalFormatting>
  <conditionalFormatting sqref="D26 D36">
    <cfRule type="expression" priority="160" dxfId="5" stopIfTrue="1">
      <formula>'3p. proov'!#REF!=3</formula>
    </cfRule>
  </conditionalFormatting>
  <conditionalFormatting sqref="B18:B20 D18:D20 B28:B30 D28:D30 B38:B40 D38:D40 B23:B26 D23:D25">
    <cfRule type="expression" priority="161" dxfId="5" stopIfTrue="1">
      <formula>'3p. proov'!#REF!=3</formula>
    </cfRule>
  </conditionalFormatting>
  <conditionalFormatting sqref="B21">
    <cfRule type="expression" priority="159" dxfId="5" stopIfTrue="1">
      <formula>'3p. proov'!#REF!=3</formula>
    </cfRule>
  </conditionalFormatting>
  <conditionalFormatting sqref="D21">
    <cfRule type="expression" priority="158" dxfId="5" stopIfTrue="1">
      <formula>'3p. proov'!#REF!=3</formula>
    </cfRule>
  </conditionalFormatting>
  <conditionalFormatting sqref="B31">
    <cfRule type="expression" priority="157" dxfId="5" stopIfTrue="1">
      <formula>'3p. proov'!#REF!=3</formula>
    </cfRule>
  </conditionalFormatting>
  <conditionalFormatting sqref="D31">
    <cfRule type="expression" priority="156" dxfId="5" stopIfTrue="1">
      <formula>'3p. proov'!#REF!=3</formula>
    </cfRule>
  </conditionalFormatting>
  <conditionalFormatting sqref="B41">
    <cfRule type="expression" priority="155" dxfId="5" stopIfTrue="1">
      <formula>'3p. proov'!#REF!=3</formula>
    </cfRule>
  </conditionalFormatting>
  <conditionalFormatting sqref="D41">
    <cfRule type="expression" priority="154" dxfId="5" stopIfTrue="1">
      <formula>'3p. proov'!#REF!=3</formula>
    </cfRule>
  </conditionalFormatting>
  <conditionalFormatting sqref="D57 D67 D77">
    <cfRule type="expression" priority="152" dxfId="5" stopIfTrue="1">
      <formula>'3p. proov'!#REF!=3</formula>
    </cfRule>
  </conditionalFormatting>
  <conditionalFormatting sqref="B49:B51 D49:D51 B59:B61 D59:D61 B69:B71 D69:D71 B79:B81 D79:D81 B54:B57 D54:D56">
    <cfRule type="expression" priority="153" dxfId="5" stopIfTrue="1">
      <formula>'3p. proov'!#REF!=3</formula>
    </cfRule>
  </conditionalFormatting>
  <conditionalFormatting sqref="B52">
    <cfRule type="expression" priority="151" dxfId="5" stopIfTrue="1">
      <formula>'3p. proov'!#REF!=3</formula>
    </cfRule>
  </conditionalFormatting>
  <conditionalFormatting sqref="D52">
    <cfRule type="expression" priority="150" dxfId="5" stopIfTrue="1">
      <formula>'3p. proov'!#REF!=3</formula>
    </cfRule>
  </conditionalFormatting>
  <conditionalFormatting sqref="B62">
    <cfRule type="expression" priority="149" dxfId="5" stopIfTrue="1">
      <formula>'3p. proov'!#REF!=3</formula>
    </cfRule>
  </conditionalFormatting>
  <conditionalFormatting sqref="D62">
    <cfRule type="expression" priority="148" dxfId="5" stopIfTrue="1">
      <formula>'3p. proov'!#REF!=3</formula>
    </cfRule>
  </conditionalFormatting>
  <conditionalFormatting sqref="B72">
    <cfRule type="expression" priority="147" dxfId="5" stopIfTrue="1">
      <formula>'3p. proov'!#REF!=3</formula>
    </cfRule>
  </conditionalFormatting>
  <conditionalFormatting sqref="D72">
    <cfRule type="expression" priority="146" dxfId="5" stopIfTrue="1">
      <formula>'3p. proov'!#REF!=3</formula>
    </cfRule>
  </conditionalFormatting>
  <conditionalFormatting sqref="B82">
    <cfRule type="expression" priority="145" dxfId="5" stopIfTrue="1">
      <formula>'3p. proov'!#REF!=3</formula>
    </cfRule>
  </conditionalFormatting>
  <conditionalFormatting sqref="D82">
    <cfRule type="expression" priority="144" dxfId="5" stopIfTrue="1">
      <formula>'3p. proov'!#REF!=3</formula>
    </cfRule>
  </conditionalFormatting>
  <conditionalFormatting sqref="D97 D107 D116:D117">
    <cfRule type="expression" priority="142" dxfId="5" stopIfTrue="1">
      <formula>'3p. proov'!#REF!=3</formula>
    </cfRule>
  </conditionalFormatting>
  <conditionalFormatting sqref="B89:B91 D89:D91 B99:B101 D99:D101 D109:D111 B119:B121 D119:D121 B109:B111 B94:B97 D94:D96 B104:B107 D104:D106 D114:D115">
    <cfRule type="expression" priority="143" dxfId="5" stopIfTrue="1">
      <formula>'3p. proov'!#REF!=3</formula>
    </cfRule>
  </conditionalFormatting>
  <conditionalFormatting sqref="B92">
    <cfRule type="expression" priority="141" dxfId="5" stopIfTrue="1">
      <formula>'3p. proov'!#REF!=3</formula>
    </cfRule>
  </conditionalFormatting>
  <conditionalFormatting sqref="D92">
    <cfRule type="expression" priority="140" dxfId="5" stopIfTrue="1">
      <formula>'3p. proov'!#REF!=3</formula>
    </cfRule>
  </conditionalFormatting>
  <conditionalFormatting sqref="B112">
    <cfRule type="expression" priority="139" dxfId="5" stopIfTrue="1">
      <formula>'3p. proov'!#REF!=3</formula>
    </cfRule>
  </conditionalFormatting>
  <conditionalFormatting sqref="B102">
    <cfRule type="expression" priority="138" dxfId="5" stopIfTrue="1">
      <formula>'3p. proov'!#REF!=3</formula>
    </cfRule>
  </conditionalFormatting>
  <conditionalFormatting sqref="D102">
    <cfRule type="expression" priority="137" dxfId="5" stopIfTrue="1">
      <formula>'3p. proov'!#REF!=3</formula>
    </cfRule>
  </conditionalFormatting>
  <conditionalFormatting sqref="D112">
    <cfRule type="expression" priority="136" dxfId="5" stopIfTrue="1">
      <formula>'3p. proov'!#REF!=3</formula>
    </cfRule>
  </conditionalFormatting>
  <conditionalFormatting sqref="B122">
    <cfRule type="expression" priority="135" dxfId="5" stopIfTrue="1">
      <formula>'3p. proov'!#REF!=3</formula>
    </cfRule>
  </conditionalFormatting>
  <conditionalFormatting sqref="D122">
    <cfRule type="expression" priority="134" dxfId="5" stopIfTrue="1">
      <formula>'3p. proov'!#REF!=3</formula>
    </cfRule>
  </conditionalFormatting>
  <conditionalFormatting sqref="B84:B86 D84:D86">
    <cfRule type="expression" priority="88" dxfId="5" stopIfTrue="1">
      <formula>'3p. proov'!#REF!=3</formula>
    </cfRule>
  </conditionalFormatting>
  <conditionalFormatting sqref="C33:C34">
    <cfRule type="cellIs" priority="82" dxfId="0" operator="equal" stopIfTrue="1">
      <formula>0</formula>
    </cfRule>
  </conditionalFormatting>
  <conditionalFormatting sqref="B33:B35 D33:D35">
    <cfRule type="expression" priority="133" dxfId="5" stopIfTrue="1">
      <formula>'3p. proov'!#REF!=3</formula>
    </cfRule>
  </conditionalFormatting>
  <conditionalFormatting sqref="C124:C126">
    <cfRule type="cellIs" priority="132" dxfId="0" operator="equal" stopIfTrue="1">
      <formula>0</formula>
    </cfRule>
  </conditionalFormatting>
  <conditionalFormatting sqref="B124:B126 D124:D126">
    <cfRule type="expression" priority="131" dxfId="5" stopIfTrue="1">
      <formula>'3p. proov'!#REF!=3</formula>
    </cfRule>
  </conditionalFormatting>
  <conditionalFormatting sqref="C13:C14 E13:E14">
    <cfRule type="cellIs" priority="130" dxfId="0" operator="equal" stopIfTrue="1">
      <formula>0</formula>
    </cfRule>
  </conditionalFormatting>
  <conditionalFormatting sqref="B13:B14 D13:D14">
    <cfRule type="expression" priority="129" dxfId="5" stopIfTrue="1">
      <formula>'3p. proov'!#REF!=3</formula>
    </cfRule>
  </conditionalFormatting>
  <conditionalFormatting sqref="C15 E15">
    <cfRule type="cellIs" priority="128" dxfId="0" operator="equal" stopIfTrue="1">
      <formula>0</formula>
    </cfRule>
  </conditionalFormatting>
  <conditionalFormatting sqref="B15 D15">
    <cfRule type="expression" priority="127" dxfId="5" stopIfTrue="1">
      <formula>'3p. proov'!#REF!=3</formula>
    </cfRule>
  </conditionalFormatting>
  <conditionalFormatting sqref="Q8:Q10">
    <cfRule type="expression" priority="125" dxfId="5" stopIfTrue="1">
      <formula>'3p. proov'!#REF!=3</formula>
    </cfRule>
  </conditionalFormatting>
  <conditionalFormatting sqref="T8:T12">
    <cfRule type="cellIs" priority="126" dxfId="0" operator="equal" stopIfTrue="1">
      <formula>0</formula>
    </cfRule>
  </conditionalFormatting>
  <conditionalFormatting sqref="Q11">
    <cfRule type="expression" priority="124" dxfId="5" stopIfTrue="1">
      <formula>'3p. proov'!#REF!=3</formula>
    </cfRule>
  </conditionalFormatting>
  <conditionalFormatting sqref="T13">
    <cfRule type="cellIs" priority="123" dxfId="0" operator="equal" stopIfTrue="1">
      <formula>0</formula>
    </cfRule>
  </conditionalFormatting>
  <conditionalFormatting sqref="Q13:Q14">
    <cfRule type="expression" priority="122" dxfId="5" stopIfTrue="1">
      <formula>'3p. proov'!#REF!=3</formula>
    </cfRule>
  </conditionalFormatting>
  <conditionalFormatting sqref="T15">
    <cfRule type="cellIs" priority="121" dxfId="0" operator="equal" stopIfTrue="1">
      <formula>0</formula>
    </cfRule>
  </conditionalFormatting>
  <conditionalFormatting sqref="Q15">
    <cfRule type="expression" priority="120" dxfId="5" stopIfTrue="1">
      <formula>'3p. proov'!#REF!=3</formula>
    </cfRule>
  </conditionalFormatting>
  <conditionalFormatting sqref="C128:C133 E128">
    <cfRule type="cellIs" priority="119" dxfId="0" operator="equal" stopIfTrue="1">
      <formula>0</formula>
    </cfRule>
  </conditionalFormatting>
  <conditionalFormatting sqref="B129:B131 D129:D131">
    <cfRule type="expression" priority="118" dxfId="5" stopIfTrue="1">
      <formula>'3p. proov'!#REF!=3</formula>
    </cfRule>
  </conditionalFormatting>
  <conditionalFormatting sqref="B132">
    <cfRule type="expression" priority="117" dxfId="5" stopIfTrue="1">
      <formula>'3p. proov'!#REF!=3</formula>
    </cfRule>
  </conditionalFormatting>
  <conditionalFormatting sqref="D132">
    <cfRule type="expression" priority="116" dxfId="5" stopIfTrue="1">
      <formula>'3p. proov'!#REF!=3</formula>
    </cfRule>
  </conditionalFormatting>
  <conditionalFormatting sqref="C134:C136">
    <cfRule type="cellIs" priority="115" dxfId="0" operator="equal" stopIfTrue="1">
      <formula>0</formula>
    </cfRule>
  </conditionalFormatting>
  <conditionalFormatting sqref="B134:B136 D134:D136">
    <cfRule type="expression" priority="114" dxfId="5" stopIfTrue="1">
      <formula>'3p. proov'!#REF!=3</formula>
    </cfRule>
  </conditionalFormatting>
  <conditionalFormatting sqref="C138:C143 E138">
    <cfRule type="cellIs" priority="113" dxfId="0" operator="equal" stopIfTrue="1">
      <formula>0</formula>
    </cfRule>
  </conditionalFormatting>
  <conditionalFormatting sqref="B139:B141 D139:D141">
    <cfRule type="expression" priority="112" dxfId="5" stopIfTrue="1">
      <formula>'3p. proov'!#REF!=3</formula>
    </cfRule>
  </conditionalFormatting>
  <conditionalFormatting sqref="B142">
    <cfRule type="expression" priority="111" dxfId="5" stopIfTrue="1">
      <formula>'3p. proov'!#REF!=3</formula>
    </cfRule>
  </conditionalFormatting>
  <conditionalFormatting sqref="D142">
    <cfRule type="expression" priority="110" dxfId="5" stopIfTrue="1">
      <formula>'3p. proov'!#REF!=3</formula>
    </cfRule>
  </conditionalFormatting>
  <conditionalFormatting sqref="C144:C146">
    <cfRule type="cellIs" priority="109" dxfId="0" operator="equal" stopIfTrue="1">
      <formula>0</formula>
    </cfRule>
  </conditionalFormatting>
  <conditionalFormatting sqref="B144:B146 D144:D146">
    <cfRule type="expression" priority="108" dxfId="5" stopIfTrue="1">
      <formula>'3p. proov'!#REF!=3</formula>
    </cfRule>
  </conditionalFormatting>
  <conditionalFormatting sqref="C148:C153 E148">
    <cfRule type="cellIs" priority="107" dxfId="0" operator="equal" stopIfTrue="1">
      <formula>0</formula>
    </cfRule>
  </conditionalFormatting>
  <conditionalFormatting sqref="B149:B151 D149:D151">
    <cfRule type="expression" priority="106" dxfId="5" stopIfTrue="1">
      <formula>'3p. proov'!#REF!=3</formula>
    </cfRule>
  </conditionalFormatting>
  <conditionalFormatting sqref="B152">
    <cfRule type="expression" priority="105" dxfId="5" stopIfTrue="1">
      <formula>'3p. proov'!#REF!=3</formula>
    </cfRule>
  </conditionalFormatting>
  <conditionalFormatting sqref="D152">
    <cfRule type="expression" priority="104" dxfId="5" stopIfTrue="1">
      <formula>'3p. proov'!#REF!=3</formula>
    </cfRule>
  </conditionalFormatting>
  <conditionalFormatting sqref="C154:C156">
    <cfRule type="cellIs" priority="103" dxfId="0" operator="equal" stopIfTrue="1">
      <formula>0</formula>
    </cfRule>
  </conditionalFormatting>
  <conditionalFormatting sqref="B154:B156 D154:D156">
    <cfRule type="expression" priority="102" dxfId="5" stopIfTrue="1">
      <formula>'3p. proov'!#REF!=3</formula>
    </cfRule>
  </conditionalFormatting>
  <conditionalFormatting sqref="C158:C163 E158">
    <cfRule type="cellIs" priority="101" dxfId="0" operator="equal" stopIfTrue="1">
      <formula>0</formula>
    </cfRule>
  </conditionalFormatting>
  <conditionalFormatting sqref="B159:B161 D159:D161">
    <cfRule type="expression" priority="100" dxfId="5" stopIfTrue="1">
      <formula>'3p. proov'!#REF!=3</formula>
    </cfRule>
  </conditionalFormatting>
  <conditionalFormatting sqref="B162">
    <cfRule type="expression" priority="99" dxfId="5" stopIfTrue="1">
      <formula>'3p. proov'!#REF!=3</formula>
    </cfRule>
  </conditionalFormatting>
  <conditionalFormatting sqref="D162">
    <cfRule type="expression" priority="98" dxfId="5" stopIfTrue="1">
      <formula>'3p. proov'!#REF!=3</formula>
    </cfRule>
  </conditionalFormatting>
  <conditionalFormatting sqref="C164:C166">
    <cfRule type="cellIs" priority="97" dxfId="0" operator="equal" stopIfTrue="1">
      <formula>0</formula>
    </cfRule>
  </conditionalFormatting>
  <conditionalFormatting sqref="B164:B166 D164:D166">
    <cfRule type="expression" priority="96" dxfId="5" stopIfTrue="1">
      <formula>'3p. proov'!#REF!=3</formula>
    </cfRule>
  </conditionalFormatting>
  <conditionalFormatting sqref="C43:C45">
    <cfRule type="cellIs" priority="95" dxfId="0" operator="equal" stopIfTrue="1">
      <formula>0</formula>
    </cfRule>
  </conditionalFormatting>
  <conditionalFormatting sqref="B43:B45 D43:D45">
    <cfRule type="expression" priority="94" dxfId="5" stopIfTrue="1">
      <formula>'3p. proov'!#REF!=3</formula>
    </cfRule>
  </conditionalFormatting>
  <conditionalFormatting sqref="C64:C66">
    <cfRule type="cellIs" priority="93" dxfId="0" operator="equal" stopIfTrue="1">
      <formula>0</formula>
    </cfRule>
  </conditionalFormatting>
  <conditionalFormatting sqref="B64:B66 D64:D66">
    <cfRule type="expression" priority="92" dxfId="5" stopIfTrue="1">
      <formula>'3p. proov'!#REF!=3</formula>
    </cfRule>
  </conditionalFormatting>
  <conditionalFormatting sqref="C74:C76">
    <cfRule type="cellIs" priority="91" dxfId="0" operator="equal" stopIfTrue="1">
      <formula>0</formula>
    </cfRule>
  </conditionalFormatting>
  <conditionalFormatting sqref="B74:B76 D74:D76">
    <cfRule type="expression" priority="90" dxfId="5" stopIfTrue="1">
      <formula>'3p. proov'!#REF!=3</formula>
    </cfRule>
  </conditionalFormatting>
  <conditionalFormatting sqref="C84:C86">
    <cfRule type="cellIs" priority="89" dxfId="0" operator="equal" stopIfTrue="1">
      <formula>0</formula>
    </cfRule>
  </conditionalFormatting>
  <conditionalFormatting sqref="C28:C32">
    <cfRule type="cellIs" priority="83" dxfId="0" operator="equal" stopIfTrue="1">
      <formula>0</formula>
    </cfRule>
  </conditionalFormatting>
  <conditionalFormatting sqref="Q18:Q20">
    <cfRule type="expression" priority="87" dxfId="5" stopIfTrue="1">
      <formula>'3p. proov'!#REF!=3</formula>
    </cfRule>
  </conditionalFormatting>
  <conditionalFormatting sqref="Q21">
    <cfRule type="expression" priority="86" dxfId="5" stopIfTrue="1">
      <formula>'3p. proov'!#REF!=3</formula>
    </cfRule>
  </conditionalFormatting>
  <conditionalFormatting sqref="Q23:Q24">
    <cfRule type="expression" priority="85" dxfId="5" stopIfTrue="1">
      <formula>'3p. proov'!#REF!=3</formula>
    </cfRule>
  </conditionalFormatting>
  <conditionalFormatting sqref="Q25">
    <cfRule type="expression" priority="84" dxfId="5" stopIfTrue="1">
      <formula>'3p. proov'!#REF!=3</formula>
    </cfRule>
  </conditionalFormatting>
  <conditionalFormatting sqref="R22:R25">
    <cfRule type="cellIs" priority="76" dxfId="0" operator="equal" stopIfTrue="1">
      <formula>0</formula>
    </cfRule>
  </conditionalFormatting>
  <conditionalFormatting sqref="C35">
    <cfRule type="cellIs" priority="81" dxfId="0" operator="equal" stopIfTrue="1">
      <formula>0</formula>
    </cfRule>
  </conditionalFormatting>
  <conditionalFormatting sqref="Q33:Q34">
    <cfRule type="expression" priority="80" dxfId="5" stopIfTrue="1">
      <formula>'3p. proov'!#REF!=3</formula>
    </cfRule>
  </conditionalFormatting>
  <conditionalFormatting sqref="Q35">
    <cfRule type="expression" priority="79" dxfId="5" stopIfTrue="1">
      <formula>'3p. proov'!#REF!=3</formula>
    </cfRule>
  </conditionalFormatting>
  <conditionalFormatting sqref="Q28:Q30">
    <cfRule type="expression" priority="78" dxfId="5" stopIfTrue="1">
      <formula>'3p. proov'!#REF!=3</formula>
    </cfRule>
  </conditionalFormatting>
  <conditionalFormatting sqref="R15">
    <cfRule type="cellIs" priority="1" dxfId="0" operator="equal" stopIfTrue="1">
      <formula>0</formula>
    </cfRule>
  </conditionalFormatting>
  <conditionalFormatting sqref="R17:R20">
    <cfRule type="cellIs" priority="77" dxfId="0" operator="equal" stopIfTrue="1">
      <formula>0</formula>
    </cfRule>
  </conditionalFormatting>
  <conditionalFormatting sqref="E49:E53">
    <cfRule type="cellIs" priority="70" dxfId="0" operator="equal" stopIfTrue="1">
      <formula>0</formula>
    </cfRule>
  </conditionalFormatting>
  <conditionalFormatting sqref="R28:R31">
    <cfRule type="cellIs" priority="75" dxfId="0" operator="equal" stopIfTrue="1">
      <formula>0</formula>
    </cfRule>
  </conditionalFormatting>
  <conditionalFormatting sqref="R33:R36">
    <cfRule type="cellIs" priority="74" dxfId="0" operator="equal" stopIfTrue="1">
      <formula>0</formula>
    </cfRule>
  </conditionalFormatting>
  <conditionalFormatting sqref="E33:E35">
    <cfRule type="cellIs" priority="73" dxfId="0" operator="equal" stopIfTrue="1">
      <formula>0</formula>
    </cfRule>
  </conditionalFormatting>
  <conditionalFormatting sqref="E38:E42">
    <cfRule type="cellIs" priority="72" dxfId="0" operator="equal" stopIfTrue="1">
      <formula>0</formula>
    </cfRule>
  </conditionalFormatting>
  <conditionalFormatting sqref="E43:E45">
    <cfRule type="cellIs" priority="71" dxfId="0" operator="equal" stopIfTrue="1">
      <formula>0</formula>
    </cfRule>
  </conditionalFormatting>
  <conditionalFormatting sqref="E54:E56">
    <cfRule type="cellIs" priority="69" dxfId="0" operator="equal" stopIfTrue="1">
      <formula>0</formula>
    </cfRule>
  </conditionalFormatting>
  <conditionalFormatting sqref="E59:E63">
    <cfRule type="cellIs" priority="68" dxfId="0" operator="equal" stopIfTrue="1">
      <formula>0</formula>
    </cfRule>
  </conditionalFormatting>
  <conditionalFormatting sqref="E64:E66">
    <cfRule type="cellIs" priority="67" dxfId="0" operator="equal" stopIfTrue="1">
      <formula>0</formula>
    </cfRule>
  </conditionalFormatting>
  <conditionalFormatting sqref="E69:E73">
    <cfRule type="cellIs" priority="66" dxfId="0" operator="equal" stopIfTrue="1">
      <formula>0</formula>
    </cfRule>
  </conditionalFormatting>
  <conditionalFormatting sqref="E74:E76">
    <cfRule type="cellIs" priority="65" dxfId="0" operator="equal" stopIfTrue="1">
      <formula>0</formula>
    </cfRule>
  </conditionalFormatting>
  <conditionalFormatting sqref="E79:E83">
    <cfRule type="cellIs" priority="64" dxfId="0" operator="equal" stopIfTrue="1">
      <formula>0</formula>
    </cfRule>
  </conditionalFormatting>
  <conditionalFormatting sqref="E84:E86">
    <cfRule type="cellIs" priority="63" dxfId="0" operator="equal" stopIfTrue="1">
      <formula>0</formula>
    </cfRule>
  </conditionalFormatting>
  <conditionalFormatting sqref="E89:E93">
    <cfRule type="cellIs" priority="62" dxfId="0" operator="equal" stopIfTrue="1">
      <formula>0</formula>
    </cfRule>
  </conditionalFormatting>
  <conditionalFormatting sqref="E94:E96">
    <cfRule type="cellIs" priority="61" dxfId="0" operator="equal" stopIfTrue="1">
      <formula>0</formula>
    </cfRule>
  </conditionalFormatting>
  <conditionalFormatting sqref="E99:E103">
    <cfRule type="cellIs" priority="60" dxfId="0" operator="equal" stopIfTrue="1">
      <formula>0</formula>
    </cfRule>
  </conditionalFormatting>
  <conditionalFormatting sqref="E104:E106">
    <cfRule type="cellIs" priority="59" dxfId="0" operator="equal" stopIfTrue="1">
      <formula>0</formula>
    </cfRule>
  </conditionalFormatting>
  <conditionalFormatting sqref="E109:E113">
    <cfRule type="cellIs" priority="58" dxfId="0" operator="equal" stopIfTrue="1">
      <formula>0</formula>
    </cfRule>
  </conditionalFormatting>
  <conditionalFormatting sqref="E114:E116">
    <cfRule type="cellIs" priority="57" dxfId="0" operator="equal" stopIfTrue="1">
      <formula>0</formula>
    </cfRule>
  </conditionalFormatting>
  <conditionalFormatting sqref="E119:E123">
    <cfRule type="cellIs" priority="56" dxfId="0" operator="equal" stopIfTrue="1">
      <formula>0</formula>
    </cfRule>
  </conditionalFormatting>
  <conditionalFormatting sqref="E124:E126">
    <cfRule type="cellIs" priority="55" dxfId="0" operator="equal" stopIfTrue="1">
      <formula>0</formula>
    </cfRule>
  </conditionalFormatting>
  <conditionalFormatting sqref="E129:E133">
    <cfRule type="cellIs" priority="54" dxfId="0" operator="equal" stopIfTrue="1">
      <formula>0</formula>
    </cfRule>
  </conditionalFormatting>
  <conditionalFormatting sqref="E134:E136">
    <cfRule type="cellIs" priority="53" dxfId="0" operator="equal" stopIfTrue="1">
      <formula>0</formula>
    </cfRule>
  </conditionalFormatting>
  <conditionalFormatting sqref="E139:E143">
    <cfRule type="cellIs" priority="52" dxfId="0" operator="equal" stopIfTrue="1">
      <formula>0</formula>
    </cfRule>
  </conditionalFormatting>
  <conditionalFormatting sqref="E144:E146">
    <cfRule type="cellIs" priority="51" dxfId="0" operator="equal" stopIfTrue="1">
      <formula>0</formula>
    </cfRule>
  </conditionalFormatting>
  <conditionalFormatting sqref="E149:E153">
    <cfRule type="cellIs" priority="50" dxfId="0" operator="equal" stopIfTrue="1">
      <formula>0</formula>
    </cfRule>
  </conditionalFormatting>
  <conditionalFormatting sqref="E154:E156">
    <cfRule type="cellIs" priority="49" dxfId="0" operator="equal" stopIfTrue="1">
      <formula>0</formula>
    </cfRule>
  </conditionalFormatting>
  <conditionalFormatting sqref="E159:E163">
    <cfRule type="cellIs" priority="48" dxfId="0" operator="equal" stopIfTrue="1">
      <formula>0</formula>
    </cfRule>
  </conditionalFormatting>
  <conditionalFormatting sqref="E164:E166">
    <cfRule type="cellIs" priority="47" dxfId="0" operator="equal" stopIfTrue="1">
      <formula>0</formula>
    </cfRule>
  </conditionalFormatting>
  <conditionalFormatting sqref="R49:R52">
    <cfRule type="cellIs" priority="46" dxfId="0" operator="equal" stopIfTrue="1">
      <formula>0</formula>
    </cfRule>
  </conditionalFormatting>
  <conditionalFormatting sqref="R54:R57">
    <cfRule type="cellIs" priority="45" dxfId="0" operator="equal" stopIfTrue="1">
      <formula>0</formula>
    </cfRule>
  </conditionalFormatting>
  <conditionalFormatting sqref="Q164:Q165">
    <cfRule type="expression" priority="44" dxfId="5" stopIfTrue="1">
      <formula>'3p. proov'!#REF!=3</formula>
    </cfRule>
  </conditionalFormatting>
  <conditionalFormatting sqref="Q166">
    <cfRule type="expression" priority="43" dxfId="5" stopIfTrue="1">
      <formula>'3p. proov'!#REF!=3</formula>
    </cfRule>
  </conditionalFormatting>
  <conditionalFormatting sqref="Q154:Q155">
    <cfRule type="expression" priority="42" dxfId="5" stopIfTrue="1">
      <formula>'3p. proov'!#REF!=3</formula>
    </cfRule>
  </conditionalFormatting>
  <conditionalFormatting sqref="Q156">
    <cfRule type="expression" priority="41" dxfId="5" stopIfTrue="1">
      <formula>'3p. proov'!#REF!=3</formula>
    </cfRule>
  </conditionalFormatting>
  <conditionalFormatting sqref="Q144:Q145">
    <cfRule type="expression" priority="40" dxfId="5" stopIfTrue="1">
      <formula>'3p. proov'!#REF!=3</formula>
    </cfRule>
  </conditionalFormatting>
  <conditionalFormatting sqref="Q146">
    <cfRule type="expression" priority="39" dxfId="5" stopIfTrue="1">
      <formula>'3p. proov'!#REF!=3</formula>
    </cfRule>
  </conditionalFormatting>
  <conditionalFormatting sqref="Q134:Q135">
    <cfRule type="expression" priority="38" dxfId="5" stopIfTrue="1">
      <formula>'3p. proov'!#REF!=3</formula>
    </cfRule>
  </conditionalFormatting>
  <conditionalFormatting sqref="Q136">
    <cfRule type="expression" priority="37" dxfId="5" stopIfTrue="1">
      <formula>'3p. proov'!#REF!=3</formula>
    </cfRule>
  </conditionalFormatting>
  <conditionalFormatting sqref="Q124:Q125">
    <cfRule type="expression" priority="36" dxfId="5" stopIfTrue="1">
      <formula>'3p. proov'!#REF!=3</formula>
    </cfRule>
  </conditionalFormatting>
  <conditionalFormatting sqref="Q126">
    <cfRule type="expression" priority="35" dxfId="5" stopIfTrue="1">
      <formula>'3p. proov'!#REF!=3</formula>
    </cfRule>
  </conditionalFormatting>
  <conditionalFormatting sqref="Q114:Q115">
    <cfRule type="expression" priority="34" dxfId="5" stopIfTrue="1">
      <formula>'3p. proov'!#REF!=3</formula>
    </cfRule>
  </conditionalFormatting>
  <conditionalFormatting sqref="Q116">
    <cfRule type="expression" priority="33" dxfId="5" stopIfTrue="1">
      <formula>'3p. proov'!#REF!=3</formula>
    </cfRule>
  </conditionalFormatting>
  <conditionalFormatting sqref="Q104:Q105">
    <cfRule type="expression" priority="32" dxfId="5" stopIfTrue="1">
      <formula>'3p. proov'!#REF!=3</formula>
    </cfRule>
  </conditionalFormatting>
  <conditionalFormatting sqref="Q106">
    <cfRule type="expression" priority="31" dxfId="5" stopIfTrue="1">
      <formula>'3p. proov'!#REF!=3</formula>
    </cfRule>
  </conditionalFormatting>
  <conditionalFormatting sqref="Q94:Q95">
    <cfRule type="expression" priority="30" dxfId="5" stopIfTrue="1">
      <formula>'3p. proov'!#REF!=3</formula>
    </cfRule>
  </conditionalFormatting>
  <conditionalFormatting sqref="Q96">
    <cfRule type="expression" priority="29" dxfId="5" stopIfTrue="1">
      <formula>'3p. proov'!#REF!=3</formula>
    </cfRule>
  </conditionalFormatting>
  <conditionalFormatting sqref="Q89:Q91">
    <cfRule type="expression" priority="13" dxfId="5" stopIfTrue="1">
      <formula>'3p. proov'!#REF!=3</formula>
    </cfRule>
  </conditionalFormatting>
  <conditionalFormatting sqref="Q159:Q161">
    <cfRule type="expression" priority="7" dxfId="5" stopIfTrue="1">
      <formula>'3p. proov'!#REF!=3</formula>
    </cfRule>
  </conditionalFormatting>
  <conditionalFormatting sqref="Q84:Q85">
    <cfRule type="expression" priority="28" dxfId="5" stopIfTrue="1">
      <formula>'3p. proov'!#REF!=3</formula>
    </cfRule>
  </conditionalFormatting>
  <conditionalFormatting sqref="Q86">
    <cfRule type="expression" priority="27" dxfId="5" stopIfTrue="1">
      <formula>'3p. proov'!#REF!=3</formula>
    </cfRule>
  </conditionalFormatting>
  <conditionalFormatting sqref="Q74:Q75">
    <cfRule type="expression" priority="26" dxfId="5" stopIfTrue="1">
      <formula>'3p. proov'!#REF!=3</formula>
    </cfRule>
  </conditionalFormatting>
  <conditionalFormatting sqref="Q76">
    <cfRule type="expression" priority="25" dxfId="5" stopIfTrue="1">
      <formula>'3p. proov'!#REF!=3</formula>
    </cfRule>
  </conditionalFormatting>
  <conditionalFormatting sqref="Q64:Q65">
    <cfRule type="expression" priority="24" dxfId="5" stopIfTrue="1">
      <formula>'3p. proov'!#REF!=3</formula>
    </cfRule>
  </conditionalFormatting>
  <conditionalFormatting sqref="Q66">
    <cfRule type="expression" priority="23" dxfId="5" stopIfTrue="1">
      <formula>'3p. proov'!#REF!=3</formula>
    </cfRule>
  </conditionalFormatting>
  <conditionalFormatting sqref="Q54:Q55">
    <cfRule type="expression" priority="22" dxfId="5" stopIfTrue="1">
      <formula>'3p. proov'!#REF!=3</formula>
    </cfRule>
  </conditionalFormatting>
  <conditionalFormatting sqref="Q56">
    <cfRule type="expression" priority="21" dxfId="5" stopIfTrue="1">
      <formula>'3p. proov'!#REF!=3</formula>
    </cfRule>
  </conditionalFormatting>
  <conditionalFormatting sqref="Q43:Q44">
    <cfRule type="expression" priority="20" dxfId="5" stopIfTrue="1">
      <formula>'3p. proov'!#REF!=3</formula>
    </cfRule>
  </conditionalFormatting>
  <conditionalFormatting sqref="Q45">
    <cfRule type="expression" priority="19" dxfId="5" stopIfTrue="1">
      <formula>'3p. proov'!#REF!=3</formula>
    </cfRule>
  </conditionalFormatting>
  <conditionalFormatting sqref="Q38:Q40">
    <cfRule type="expression" priority="18" dxfId="5" stopIfTrue="1">
      <formula>'3p. proov'!#REF!=3</formula>
    </cfRule>
  </conditionalFormatting>
  <conditionalFormatting sqref="Q49:Q51">
    <cfRule type="expression" priority="17" dxfId="5" stopIfTrue="1">
      <formula>'3p. proov'!#REF!=3</formula>
    </cfRule>
  </conditionalFormatting>
  <conditionalFormatting sqref="Q59:Q61">
    <cfRule type="expression" priority="16" dxfId="5" stopIfTrue="1">
      <formula>'3p. proov'!#REF!=3</formula>
    </cfRule>
  </conditionalFormatting>
  <conditionalFormatting sqref="Q69:Q71">
    <cfRule type="expression" priority="15" dxfId="5" stopIfTrue="1">
      <formula>'3p. proov'!#REF!=3</formula>
    </cfRule>
  </conditionalFormatting>
  <conditionalFormatting sqref="Q79:Q81">
    <cfRule type="expression" priority="14" dxfId="5" stopIfTrue="1">
      <formula>'3p. proov'!#REF!=3</formula>
    </cfRule>
  </conditionalFormatting>
  <conditionalFormatting sqref="Q99:Q101">
    <cfRule type="expression" priority="12" dxfId="5" stopIfTrue="1">
      <formula>'3p. proov'!#REF!=3</formula>
    </cfRule>
  </conditionalFormatting>
  <conditionalFormatting sqref="Q109:Q111">
    <cfRule type="expression" priority="11" dxfId="5" stopIfTrue="1">
      <formula>'3p. proov'!#REF!=3</formula>
    </cfRule>
  </conditionalFormatting>
  <conditionalFormatting sqref="Q119:Q121">
    <cfRule type="expression" priority="10" dxfId="5" stopIfTrue="1">
      <formula>'3p. proov'!#REF!=3</formula>
    </cfRule>
  </conditionalFormatting>
  <conditionalFormatting sqref="Q139:Q141">
    <cfRule type="expression" priority="9" dxfId="5" stopIfTrue="1">
      <formula>'3p. proov'!#REF!=3</formula>
    </cfRule>
  </conditionalFormatting>
  <conditionalFormatting sqref="Q149:Q151">
    <cfRule type="expression" priority="8" dxfId="5" stopIfTrue="1">
      <formula>'3p. proov'!#REF!=3</formula>
    </cfRule>
  </conditionalFormatting>
  <conditionalFormatting sqref="R8">
    <cfRule type="cellIs" priority="6" dxfId="0" operator="equal" stopIfTrue="1">
      <formula>0</formula>
    </cfRule>
  </conditionalFormatting>
  <conditionalFormatting sqref="R9">
    <cfRule type="cellIs" priority="5" dxfId="0" operator="equal" stopIfTrue="1">
      <formula>0</formula>
    </cfRule>
  </conditionalFormatting>
  <conditionalFormatting sqref="R10">
    <cfRule type="cellIs" priority="4" dxfId="0" operator="equal" stopIfTrue="1">
      <formula>0</formula>
    </cfRule>
  </conditionalFormatting>
  <conditionalFormatting sqref="R13">
    <cfRule type="cellIs" priority="3" dxfId="0" operator="equal" stopIfTrue="1">
      <formula>0</formula>
    </cfRule>
  </conditionalFormatting>
  <conditionalFormatting sqref="R14">
    <cfRule type="cellIs" priority="2" dxfId="0" operator="equal" stopIfTrue="1">
      <formula>0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6"/>
  <sheetViews>
    <sheetView zoomScalePageLayoutView="0" workbookViewId="0" topLeftCell="A19">
      <selection activeCell="H30" sqref="H30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6" width="6.00390625" style="0" bestFit="1" customWidth="1"/>
    <col min="7" max="7" width="7.28125" style="0" bestFit="1" customWidth="1"/>
    <col min="8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  <col min="17" max="17" width="5.00390625" style="0" customWidth="1"/>
    <col min="18" max="18" width="18.00390625" style="0" customWidth="1"/>
    <col min="19" max="19" width="5.7109375" style="0" customWidth="1"/>
    <col min="20" max="20" width="16.8515625" style="0" customWidth="1"/>
  </cols>
  <sheetData>
    <row r="1" spans="1:14" ht="18">
      <c r="A1" s="149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8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2.75">
      <c r="A3" s="150" t="s">
        <v>300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5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t="s">
        <v>347</v>
      </c>
    </row>
    <row r="5" spans="1:14" ht="15.75">
      <c r="A5" s="147" t="s">
        <v>299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3.75" customHeight="1"/>
    <row r="7" spans="1:17" ht="15">
      <c r="A7" s="62" t="s">
        <v>163</v>
      </c>
      <c r="B7" s="63">
        <v>4</v>
      </c>
      <c r="C7" s="64" t="s">
        <v>356</v>
      </c>
      <c r="D7" s="63">
        <v>0</v>
      </c>
      <c r="E7" s="64" t="s">
        <v>322</v>
      </c>
      <c r="F7" s="65" t="s">
        <v>164</v>
      </c>
      <c r="G7" s="65" t="s">
        <v>165</v>
      </c>
      <c r="H7" s="65" t="s">
        <v>166</v>
      </c>
      <c r="I7" s="65" t="s">
        <v>167</v>
      </c>
      <c r="J7" s="65" t="s">
        <v>168</v>
      </c>
      <c r="K7" s="66" t="s">
        <v>169</v>
      </c>
      <c r="L7" s="148" t="s">
        <v>170</v>
      </c>
      <c r="M7" s="148"/>
      <c r="O7" s="102"/>
      <c r="Q7" s="99"/>
    </row>
    <row r="8" spans="1:17" ht="12.75">
      <c r="A8" s="67" t="s">
        <v>171</v>
      </c>
      <c r="B8" s="68" t="s">
        <v>172</v>
      </c>
      <c r="C8" s="69" t="str">
        <f>+O8</f>
        <v>Aleksei BRITVIN (välis)</v>
      </c>
      <c r="D8" s="68" t="s">
        <v>174</v>
      </c>
      <c r="E8" s="69" t="str">
        <f>+O14</f>
        <v>Tarmo VALDRE</v>
      </c>
      <c r="F8" s="113" t="s">
        <v>325</v>
      </c>
      <c r="G8" s="113" t="s">
        <v>326</v>
      </c>
      <c r="H8" s="113" t="s">
        <v>327</v>
      </c>
      <c r="I8" s="113" t="s">
        <v>328</v>
      </c>
      <c r="J8" s="68"/>
      <c r="K8" s="70"/>
      <c r="L8" s="71">
        <v>1</v>
      </c>
      <c r="M8" s="71">
        <v>0</v>
      </c>
      <c r="O8" s="69" t="s">
        <v>211</v>
      </c>
      <c r="Q8" s="101" t="s">
        <v>172</v>
      </c>
    </row>
    <row r="9" spans="1:17" ht="12.75">
      <c r="A9" s="67" t="s">
        <v>5</v>
      </c>
      <c r="B9" s="68" t="s">
        <v>181</v>
      </c>
      <c r="C9" s="69" t="str">
        <f>+O9</f>
        <v>Karli SIISPOOL</v>
      </c>
      <c r="D9" s="68" t="s">
        <v>183</v>
      </c>
      <c r="E9" s="69" t="str">
        <f>+O13</f>
        <v>Aleksi MUSTONEN (välis)</v>
      </c>
      <c r="F9" s="113" t="s">
        <v>329</v>
      </c>
      <c r="G9" s="113" t="s">
        <v>330</v>
      </c>
      <c r="H9" s="113" t="s">
        <v>331</v>
      </c>
      <c r="I9" s="113" t="s">
        <v>332</v>
      </c>
      <c r="J9" s="113" t="s">
        <v>328</v>
      </c>
      <c r="K9" s="70"/>
      <c r="L9" s="71">
        <v>1</v>
      </c>
      <c r="M9" s="71">
        <v>0</v>
      </c>
      <c r="O9" s="69" t="s">
        <v>214</v>
      </c>
      <c r="Q9" s="101" t="s">
        <v>181</v>
      </c>
    </row>
    <row r="10" spans="1:17" ht="12.75">
      <c r="A10" s="72"/>
      <c r="B10" s="68" t="s">
        <v>190</v>
      </c>
      <c r="C10" s="69" t="str">
        <f>+O10</f>
        <v>Allan KOTTISE</v>
      </c>
      <c r="D10" s="68" t="s">
        <v>192</v>
      </c>
      <c r="E10" s="69" t="str">
        <f>+O15</f>
        <v>Rünno VEIDRIK</v>
      </c>
      <c r="F10" s="113" t="s">
        <v>331</v>
      </c>
      <c r="G10" s="113" t="s">
        <v>330</v>
      </c>
      <c r="H10" s="113" t="s">
        <v>333</v>
      </c>
      <c r="I10" s="68"/>
      <c r="J10" s="68"/>
      <c r="K10" s="70"/>
      <c r="L10" s="71">
        <v>1</v>
      </c>
      <c r="M10" s="71">
        <v>0</v>
      </c>
      <c r="O10" t="s">
        <v>207</v>
      </c>
      <c r="Q10" s="101" t="s">
        <v>190</v>
      </c>
    </row>
    <row r="11" spans="1:17" ht="12.75">
      <c r="A11" s="72"/>
      <c r="B11" s="84" t="s">
        <v>197</v>
      </c>
      <c r="C11" s="69" t="str">
        <f>+C8</f>
        <v>Aleksei BRITVIN (välis)</v>
      </c>
      <c r="D11" s="84" t="s">
        <v>197</v>
      </c>
      <c r="E11" s="69" t="str">
        <f>+E9</f>
        <v>Aleksi MUSTONEN (välis)</v>
      </c>
      <c r="F11" s="157" t="s">
        <v>334</v>
      </c>
      <c r="G11" s="157" t="s">
        <v>335</v>
      </c>
      <c r="H11" s="157" t="s">
        <v>336</v>
      </c>
      <c r="I11" s="157" t="s">
        <v>337</v>
      </c>
      <c r="J11" s="157" t="s">
        <v>331</v>
      </c>
      <c r="K11" s="156"/>
      <c r="L11" s="155">
        <v>1</v>
      </c>
      <c r="M11" s="155">
        <v>0</v>
      </c>
      <c r="O11" s="99"/>
      <c r="Q11" s="158"/>
    </row>
    <row r="12" spans="1:17" ht="12.75">
      <c r="A12" s="72"/>
      <c r="B12" s="85"/>
      <c r="C12" s="69" t="str">
        <f>+C9</f>
        <v>Karli SIISPOOL</v>
      </c>
      <c r="D12" s="85"/>
      <c r="E12" s="69" t="str">
        <f>+E8</f>
        <v>Tarmo VALDRE</v>
      </c>
      <c r="F12" s="154"/>
      <c r="G12" s="154"/>
      <c r="H12" s="154"/>
      <c r="I12" s="154"/>
      <c r="J12" s="154"/>
      <c r="K12" s="156"/>
      <c r="L12" s="155"/>
      <c r="M12" s="155"/>
      <c r="O12" s="102"/>
      <c r="Q12" s="158"/>
    </row>
    <row r="13" spans="1:21" ht="12.75">
      <c r="A13" s="72"/>
      <c r="B13" s="68" t="s">
        <v>172</v>
      </c>
      <c r="C13" s="69" t="str">
        <f>+C8</f>
        <v>Aleksei BRITVIN (välis)</v>
      </c>
      <c r="D13" s="68" t="s">
        <v>183</v>
      </c>
      <c r="E13" s="69" t="str">
        <f>+E9</f>
        <v>Aleksi MUSTONEN (välis)</v>
      </c>
      <c r="F13" s="68"/>
      <c r="G13" s="68"/>
      <c r="H13" s="68"/>
      <c r="I13" s="68"/>
      <c r="J13" s="68"/>
      <c r="K13" s="70"/>
      <c r="L13" s="71"/>
      <c r="M13" s="71"/>
      <c r="O13" s="69" t="s">
        <v>233</v>
      </c>
      <c r="Q13" s="101" t="s">
        <v>183</v>
      </c>
      <c r="U13" s="99"/>
    </row>
    <row r="14" spans="1:21" ht="12.75">
      <c r="A14" s="72"/>
      <c r="B14" s="68" t="s">
        <v>190</v>
      </c>
      <c r="C14" s="69" t="str">
        <f>+C10</f>
        <v>Allan KOTTISE</v>
      </c>
      <c r="D14" s="68" t="s">
        <v>174</v>
      </c>
      <c r="E14" s="69" t="str">
        <f>+E8</f>
        <v>Tarmo VALDRE</v>
      </c>
      <c r="F14" s="68"/>
      <c r="G14" s="68"/>
      <c r="H14" s="68"/>
      <c r="I14" s="68"/>
      <c r="J14" s="68"/>
      <c r="K14" s="70"/>
      <c r="L14" s="71"/>
      <c r="M14" s="71"/>
      <c r="O14" t="s">
        <v>323</v>
      </c>
      <c r="Q14" s="101" t="s">
        <v>174</v>
      </c>
      <c r="U14" s="99"/>
    </row>
    <row r="15" spans="1:21" ht="12.75">
      <c r="A15" s="72"/>
      <c r="B15" s="68" t="s">
        <v>181</v>
      </c>
      <c r="C15" s="69" t="str">
        <f>+C9</f>
        <v>Karli SIISPOOL</v>
      </c>
      <c r="D15" s="68" t="s">
        <v>192</v>
      </c>
      <c r="E15" s="69" t="str">
        <f>+E10</f>
        <v>Rünno VEIDRIK</v>
      </c>
      <c r="F15" s="68"/>
      <c r="G15" s="68"/>
      <c r="H15" s="68"/>
      <c r="I15" s="68"/>
      <c r="J15" s="68"/>
      <c r="K15" s="70"/>
      <c r="L15" s="71"/>
      <c r="M15" s="71"/>
      <c r="O15" t="s">
        <v>324</v>
      </c>
      <c r="Q15" s="101" t="s">
        <v>192</v>
      </c>
      <c r="U15" s="99"/>
    </row>
    <row r="16" spans="17:21" ht="12.75">
      <c r="Q16" s="102"/>
      <c r="U16" s="99"/>
    </row>
    <row r="17" spans="1:17" ht="15">
      <c r="A17" s="62" t="s">
        <v>204</v>
      </c>
      <c r="B17" s="63">
        <v>0</v>
      </c>
      <c r="C17" s="64" t="s">
        <v>14</v>
      </c>
      <c r="D17" s="63">
        <v>4</v>
      </c>
      <c r="E17" s="64" t="s">
        <v>12</v>
      </c>
      <c r="F17" s="65" t="s">
        <v>164</v>
      </c>
      <c r="G17" s="65" t="s">
        <v>165</v>
      </c>
      <c r="H17" s="65" t="s">
        <v>166</v>
      </c>
      <c r="I17" s="65" t="s">
        <v>167</v>
      </c>
      <c r="J17" s="65" t="s">
        <v>168</v>
      </c>
      <c r="K17" s="66" t="s">
        <v>169</v>
      </c>
      <c r="L17" s="148" t="s">
        <v>170</v>
      </c>
      <c r="M17" s="148"/>
      <c r="Q17" s="102"/>
    </row>
    <row r="18" spans="1:17" ht="12.75">
      <c r="A18" s="67" t="s">
        <v>171</v>
      </c>
      <c r="B18" s="68" t="s">
        <v>172</v>
      </c>
      <c r="C18" s="69" t="str">
        <f>+O18</f>
        <v>Vladimir PETROV </v>
      </c>
      <c r="D18" s="68" t="s">
        <v>174</v>
      </c>
      <c r="E18" s="69" t="str">
        <f>+O24</f>
        <v>Roope KANTOLA (välis)</v>
      </c>
      <c r="F18" s="113" t="s">
        <v>341</v>
      </c>
      <c r="G18" s="113" t="s">
        <v>342</v>
      </c>
      <c r="H18" s="113" t="s">
        <v>342</v>
      </c>
      <c r="I18" s="68"/>
      <c r="J18" s="68"/>
      <c r="K18" s="70"/>
      <c r="L18" s="71">
        <v>0</v>
      </c>
      <c r="M18" s="71">
        <v>1</v>
      </c>
      <c r="O18" s="69" t="s">
        <v>219</v>
      </c>
      <c r="Q18" s="101" t="s">
        <v>172</v>
      </c>
    </row>
    <row r="19" spans="1:17" ht="12.75">
      <c r="A19" s="67" t="s">
        <v>5</v>
      </c>
      <c r="B19" s="68" t="s">
        <v>181</v>
      </c>
      <c r="C19" s="69" t="str">
        <f>+O19</f>
        <v>Arseni FARFOROVSKI</v>
      </c>
      <c r="D19" s="68" t="s">
        <v>183</v>
      </c>
      <c r="E19" s="69" t="str">
        <f>+O23</f>
        <v>Sergei DANILOV</v>
      </c>
      <c r="F19" s="113" t="s">
        <v>343</v>
      </c>
      <c r="G19" s="113" t="s">
        <v>329</v>
      </c>
      <c r="H19" s="113" t="s">
        <v>326</v>
      </c>
      <c r="I19" s="68"/>
      <c r="J19" s="68"/>
      <c r="K19" s="70"/>
      <c r="L19" s="71">
        <v>0</v>
      </c>
      <c r="M19" s="71">
        <v>1</v>
      </c>
      <c r="O19" s="114" t="s">
        <v>338</v>
      </c>
      <c r="Q19" s="101" t="s">
        <v>181</v>
      </c>
    </row>
    <row r="20" spans="1:17" ht="12.75">
      <c r="A20" s="72"/>
      <c r="B20" s="68" t="s">
        <v>190</v>
      </c>
      <c r="C20" s="69" t="str">
        <f>+O20</f>
        <v>Dmitri JASTREBOV</v>
      </c>
      <c r="D20" s="68" t="s">
        <v>192</v>
      </c>
      <c r="E20" s="69" t="str">
        <f>+O25</f>
        <v>Anatoli LANS</v>
      </c>
      <c r="F20" s="113" t="s">
        <v>329</v>
      </c>
      <c r="G20" s="113" t="s">
        <v>341</v>
      </c>
      <c r="H20" s="113" t="s">
        <v>343</v>
      </c>
      <c r="I20" s="68"/>
      <c r="J20" s="68"/>
      <c r="K20" s="70"/>
      <c r="L20" s="71">
        <v>0</v>
      </c>
      <c r="M20" s="71">
        <v>1</v>
      </c>
      <c r="O20" s="98" t="s">
        <v>339</v>
      </c>
      <c r="Q20" s="101" t="s">
        <v>190</v>
      </c>
    </row>
    <row r="21" spans="1:17" ht="12.75">
      <c r="A21" s="72"/>
      <c r="B21" s="84" t="s">
        <v>197</v>
      </c>
      <c r="C21" s="69" t="str">
        <f>+C19</f>
        <v>Arseni FARFOROVSKI</v>
      </c>
      <c r="D21" s="84" t="s">
        <v>197</v>
      </c>
      <c r="E21" s="69" t="s">
        <v>340</v>
      </c>
      <c r="F21" s="157" t="s">
        <v>345</v>
      </c>
      <c r="G21" s="157" t="s">
        <v>341</v>
      </c>
      <c r="H21" s="157" t="s">
        <v>330</v>
      </c>
      <c r="I21" s="157" t="s">
        <v>346</v>
      </c>
      <c r="J21" s="154"/>
      <c r="K21" s="156"/>
      <c r="L21" s="155">
        <v>0</v>
      </c>
      <c r="M21" s="155">
        <v>1</v>
      </c>
      <c r="Q21" s="158"/>
    </row>
    <row r="22" spans="1:17" ht="12.75">
      <c r="A22" s="72"/>
      <c r="B22" s="85"/>
      <c r="C22" s="69" t="str">
        <f>+C23</f>
        <v>Vladimir PETROV </v>
      </c>
      <c r="D22" s="85"/>
      <c r="E22" s="69" t="str">
        <f>+E19</f>
        <v>Sergei DANILOV</v>
      </c>
      <c r="F22" s="154"/>
      <c r="G22" s="154"/>
      <c r="H22" s="154"/>
      <c r="I22" s="154"/>
      <c r="J22" s="154"/>
      <c r="K22" s="156"/>
      <c r="L22" s="155"/>
      <c r="M22" s="155"/>
      <c r="Q22" s="158"/>
    </row>
    <row r="23" spans="1:17" ht="12.75">
      <c r="A23" s="72"/>
      <c r="B23" s="68" t="s">
        <v>172</v>
      </c>
      <c r="C23" s="69" t="str">
        <f>+C18</f>
        <v>Vladimir PETROV </v>
      </c>
      <c r="D23" s="68" t="s">
        <v>183</v>
      </c>
      <c r="E23" s="69" t="str">
        <f>+E19</f>
        <v>Sergei DANILOV</v>
      </c>
      <c r="F23" s="68"/>
      <c r="G23" s="68"/>
      <c r="H23" s="68"/>
      <c r="I23" s="68"/>
      <c r="J23" s="68"/>
      <c r="K23" s="70"/>
      <c r="L23" s="71"/>
      <c r="M23" s="71"/>
      <c r="O23" t="s">
        <v>234</v>
      </c>
      <c r="Q23" s="101" t="s">
        <v>183</v>
      </c>
    </row>
    <row r="24" spans="1:17" ht="12.75">
      <c r="A24" s="72"/>
      <c r="B24" s="68" t="s">
        <v>190</v>
      </c>
      <c r="C24" s="69" t="str">
        <f>+C20</f>
        <v>Dmitri JASTREBOV</v>
      </c>
      <c r="D24" s="68" t="s">
        <v>174</v>
      </c>
      <c r="E24" s="69" t="str">
        <f>+E18</f>
        <v>Roope KANTOLA (välis)</v>
      </c>
      <c r="F24" s="68"/>
      <c r="G24" s="68"/>
      <c r="H24" s="68"/>
      <c r="I24" s="68"/>
      <c r="J24" s="68"/>
      <c r="K24" s="70"/>
      <c r="L24" s="71"/>
      <c r="M24" s="71"/>
      <c r="O24" s="69" t="s">
        <v>227</v>
      </c>
      <c r="Q24" s="101" t="s">
        <v>174</v>
      </c>
    </row>
    <row r="25" spans="1:17" ht="12.75">
      <c r="A25" s="72"/>
      <c r="B25" s="68" t="s">
        <v>181</v>
      </c>
      <c r="C25" s="69" t="str">
        <f>+C19</f>
        <v>Arseni FARFOROVSKI</v>
      </c>
      <c r="D25" s="68" t="s">
        <v>192</v>
      </c>
      <c r="E25" s="69" t="str">
        <f>+E20</f>
        <v>Anatoli LANS</v>
      </c>
      <c r="F25" s="68"/>
      <c r="G25" s="68"/>
      <c r="H25" s="68"/>
      <c r="I25" s="68"/>
      <c r="J25" s="68"/>
      <c r="K25" s="70"/>
      <c r="L25" s="71"/>
      <c r="M25" s="71"/>
      <c r="O25" s="69" t="s">
        <v>232</v>
      </c>
      <c r="Q25" s="101" t="s">
        <v>192</v>
      </c>
    </row>
    <row r="26" spans="1:17" ht="12.75">
      <c r="A26" s="73"/>
      <c r="B26" s="74"/>
      <c r="C26" s="75"/>
      <c r="D26" s="74"/>
      <c r="E26" s="75"/>
      <c r="F26" s="74"/>
      <c r="G26" s="74"/>
      <c r="H26" s="74"/>
      <c r="I26" s="74"/>
      <c r="J26" s="76"/>
      <c r="K26" s="77"/>
      <c r="L26" s="78"/>
      <c r="M26" s="78"/>
      <c r="Q26" s="99"/>
    </row>
    <row r="27" spans="1:13" ht="15">
      <c r="A27" s="62" t="s">
        <v>217</v>
      </c>
      <c r="B27" s="63">
        <v>4</v>
      </c>
      <c r="C27" s="64" t="s">
        <v>10</v>
      </c>
      <c r="D27" s="63">
        <v>1</v>
      </c>
      <c r="E27" s="64" t="s">
        <v>13</v>
      </c>
      <c r="F27" s="65" t="s">
        <v>164</v>
      </c>
      <c r="G27" s="65" t="s">
        <v>165</v>
      </c>
      <c r="H27" s="65" t="s">
        <v>166</v>
      </c>
      <c r="I27" s="65" t="s">
        <v>167</v>
      </c>
      <c r="J27" s="65" t="s">
        <v>168</v>
      </c>
      <c r="K27" s="66" t="s">
        <v>169</v>
      </c>
      <c r="L27" s="148" t="s">
        <v>170</v>
      </c>
      <c r="M27" s="148"/>
    </row>
    <row r="28" spans="1:17" ht="12.75">
      <c r="A28" s="67" t="s">
        <v>171</v>
      </c>
      <c r="B28" s="68" t="s">
        <v>172</v>
      </c>
      <c r="C28" s="69" t="str">
        <f>+O28</f>
        <v>Rivo SAAREMÄE</v>
      </c>
      <c r="D28" s="68" t="s">
        <v>174</v>
      </c>
      <c r="E28" s="115" t="str">
        <f>+O34</f>
        <v>Veikka FLEMMING</v>
      </c>
      <c r="F28" s="113" t="s">
        <v>333</v>
      </c>
      <c r="G28" s="113" t="s">
        <v>348</v>
      </c>
      <c r="H28" s="113" t="s">
        <v>333</v>
      </c>
      <c r="I28" s="113" t="s">
        <v>331</v>
      </c>
      <c r="J28" s="68"/>
      <c r="K28" s="70"/>
      <c r="L28" s="71">
        <v>1</v>
      </c>
      <c r="M28" s="71">
        <v>0</v>
      </c>
      <c r="O28" s="69" t="s">
        <v>173</v>
      </c>
      <c r="P28" s="117"/>
      <c r="Q28" s="101" t="s">
        <v>172</v>
      </c>
    </row>
    <row r="29" spans="1:17" ht="12.75">
      <c r="A29" s="67" t="s">
        <v>5</v>
      </c>
      <c r="B29" s="68" t="s">
        <v>181</v>
      </c>
      <c r="C29" s="69" t="str">
        <f>+O29</f>
        <v>Kert VILLEMS</v>
      </c>
      <c r="D29" s="68" t="s">
        <v>183</v>
      </c>
      <c r="E29" s="115" t="str">
        <f>+O33</f>
        <v>Mart PAE</v>
      </c>
      <c r="F29" s="113" t="s">
        <v>336</v>
      </c>
      <c r="G29" s="113" t="s">
        <v>333</v>
      </c>
      <c r="H29" s="113" t="s">
        <v>343</v>
      </c>
      <c r="I29" s="113" t="s">
        <v>334</v>
      </c>
      <c r="J29" s="113" t="s">
        <v>325</v>
      </c>
      <c r="K29" s="70"/>
      <c r="L29" s="71">
        <v>1</v>
      </c>
      <c r="M29" s="71">
        <v>0</v>
      </c>
      <c r="O29" s="99" t="s">
        <v>255</v>
      </c>
      <c r="P29" s="117"/>
      <c r="Q29" s="101" t="s">
        <v>181</v>
      </c>
    </row>
    <row r="30" spans="1:17" ht="12.75">
      <c r="A30" s="72"/>
      <c r="B30" s="68" t="s">
        <v>190</v>
      </c>
      <c r="C30" s="69" t="str">
        <f>+O30</f>
        <v>Timo TERAS </v>
      </c>
      <c r="D30" s="68" t="s">
        <v>192</v>
      </c>
      <c r="E30" s="115" t="str">
        <f>+O35</f>
        <v>Mihkel PAE</v>
      </c>
      <c r="F30" s="113" t="s">
        <v>349</v>
      </c>
      <c r="G30" s="113" t="s">
        <v>325</v>
      </c>
      <c r="H30" s="113" t="s">
        <v>328</v>
      </c>
      <c r="I30" s="113" t="s">
        <v>331</v>
      </c>
      <c r="J30" s="68"/>
      <c r="K30" s="70"/>
      <c r="L30" s="71">
        <v>1</v>
      </c>
      <c r="M30" s="71">
        <v>0</v>
      </c>
      <c r="O30" s="69" t="s">
        <v>182</v>
      </c>
      <c r="P30" s="117"/>
      <c r="Q30" s="101" t="s">
        <v>190</v>
      </c>
    </row>
    <row r="31" spans="1:16" ht="12.75">
      <c r="A31" s="72"/>
      <c r="B31" s="152" t="s">
        <v>197</v>
      </c>
      <c r="C31" s="69" t="str">
        <f>+C28</f>
        <v>Rivo SAAREMÄE</v>
      </c>
      <c r="D31" s="152" t="s">
        <v>197</v>
      </c>
      <c r="E31" s="115" t="str">
        <f>+E28</f>
        <v>Veikka FLEMMING</v>
      </c>
      <c r="F31" s="157" t="s">
        <v>325</v>
      </c>
      <c r="G31" s="157" t="s">
        <v>341</v>
      </c>
      <c r="H31" s="157" t="s">
        <v>329</v>
      </c>
      <c r="I31" s="157" t="s">
        <v>350</v>
      </c>
      <c r="J31" s="157" t="s">
        <v>342</v>
      </c>
      <c r="K31" s="156"/>
      <c r="L31" s="155">
        <v>0</v>
      </c>
      <c r="M31" s="155">
        <v>1</v>
      </c>
      <c r="O31" s="103"/>
      <c r="P31" s="117"/>
    </row>
    <row r="32" spans="1:16" ht="12.75">
      <c r="A32" s="72"/>
      <c r="B32" s="153"/>
      <c r="C32" s="69" t="str">
        <f>+C30</f>
        <v>Timo TERAS </v>
      </c>
      <c r="D32" s="153"/>
      <c r="E32" s="115" t="str">
        <f>+E30</f>
        <v>Mihkel PAE</v>
      </c>
      <c r="F32" s="154"/>
      <c r="G32" s="154"/>
      <c r="H32" s="154"/>
      <c r="I32" s="154"/>
      <c r="J32" s="154"/>
      <c r="K32" s="156"/>
      <c r="L32" s="155"/>
      <c r="M32" s="155"/>
      <c r="O32" s="103"/>
      <c r="P32" s="117"/>
    </row>
    <row r="33" spans="1:17" ht="12.75">
      <c r="A33" s="72"/>
      <c r="B33" s="68" t="s">
        <v>172</v>
      </c>
      <c r="C33" s="69" t="str">
        <f>+C28</f>
        <v>Rivo SAAREMÄE</v>
      </c>
      <c r="D33" s="68" t="s">
        <v>183</v>
      </c>
      <c r="E33" s="115" t="str">
        <f>+E29</f>
        <v>Mart PAE</v>
      </c>
      <c r="F33" s="113" t="s">
        <v>351</v>
      </c>
      <c r="G33" s="116" t="s">
        <v>325</v>
      </c>
      <c r="H33" s="113" t="s">
        <v>334</v>
      </c>
      <c r="I33" s="68"/>
      <c r="J33" s="68"/>
      <c r="K33" s="70"/>
      <c r="L33" s="71">
        <v>1</v>
      </c>
      <c r="M33" s="71">
        <v>0</v>
      </c>
      <c r="O33" s="69" t="s">
        <v>221</v>
      </c>
      <c r="P33" s="117"/>
      <c r="Q33" s="101" t="s">
        <v>183</v>
      </c>
    </row>
    <row r="34" spans="1:17" ht="12.75">
      <c r="A34" s="72"/>
      <c r="B34" s="68" t="s">
        <v>190</v>
      </c>
      <c r="C34" s="69" t="str">
        <f>+C30</f>
        <v>Timo TERAS </v>
      </c>
      <c r="D34" s="68" t="s">
        <v>174</v>
      </c>
      <c r="E34" s="115" t="str">
        <f>+E28</f>
        <v>Veikka FLEMMING</v>
      </c>
      <c r="F34" s="68"/>
      <c r="G34" s="68"/>
      <c r="H34" s="68"/>
      <c r="I34" s="68"/>
      <c r="J34" s="68"/>
      <c r="K34" s="70"/>
      <c r="L34" s="71"/>
      <c r="M34" s="71"/>
      <c r="O34" s="99" t="s">
        <v>317</v>
      </c>
      <c r="P34" s="117"/>
      <c r="Q34" s="101" t="s">
        <v>174</v>
      </c>
    </row>
    <row r="35" spans="1:17" ht="12.75">
      <c r="A35" s="72"/>
      <c r="B35" s="68" t="s">
        <v>181</v>
      </c>
      <c r="C35" s="69" t="str">
        <f>+C29</f>
        <v>Kert VILLEMS</v>
      </c>
      <c r="D35" s="68" t="s">
        <v>192</v>
      </c>
      <c r="E35" s="115" t="str">
        <f>+E30</f>
        <v>Mihkel PAE</v>
      </c>
      <c r="F35" s="68"/>
      <c r="G35" s="68"/>
      <c r="H35" s="68"/>
      <c r="I35" s="68"/>
      <c r="J35" s="68"/>
      <c r="K35" s="70"/>
      <c r="L35" s="71"/>
      <c r="M35" s="71"/>
      <c r="O35" s="69" t="s">
        <v>223</v>
      </c>
      <c r="P35" s="117"/>
      <c r="Q35" s="101" t="s">
        <v>192</v>
      </c>
    </row>
    <row r="36" spans="1:13" ht="12.75">
      <c r="A36" s="73"/>
      <c r="B36" s="74"/>
      <c r="C36" s="75"/>
      <c r="D36" s="74"/>
      <c r="E36" s="75"/>
      <c r="F36" s="74"/>
      <c r="G36" s="74"/>
      <c r="H36" s="74"/>
      <c r="I36" s="74"/>
      <c r="J36" s="76"/>
      <c r="K36" s="77"/>
      <c r="L36" s="78"/>
      <c r="M36" s="78"/>
    </row>
    <row r="37" spans="1:13" ht="15">
      <c r="A37" s="62" t="s">
        <v>226</v>
      </c>
      <c r="B37" s="63">
        <v>3</v>
      </c>
      <c r="C37" s="64" t="s">
        <v>11</v>
      </c>
      <c r="D37" s="63">
        <v>4</v>
      </c>
      <c r="E37" s="64" t="s">
        <v>352</v>
      </c>
      <c r="F37" s="65" t="s">
        <v>164</v>
      </c>
      <c r="G37" s="65" t="s">
        <v>165</v>
      </c>
      <c r="H37" s="65" t="s">
        <v>166</v>
      </c>
      <c r="I37" s="65" t="s">
        <v>167</v>
      </c>
      <c r="J37" s="65" t="s">
        <v>168</v>
      </c>
      <c r="K37" s="66" t="s">
        <v>169</v>
      </c>
      <c r="L37" s="148" t="s">
        <v>170</v>
      </c>
      <c r="M37" s="148"/>
    </row>
    <row r="38" spans="1:17" ht="12.75">
      <c r="A38" s="67" t="s">
        <v>171</v>
      </c>
      <c r="B38" s="68" t="s">
        <v>172</v>
      </c>
      <c r="C38" s="69" t="str">
        <f>+O38</f>
        <v>Igors SIDOROVS (välis)</v>
      </c>
      <c r="D38" s="68" t="s">
        <v>174</v>
      </c>
      <c r="E38" s="69" t="str">
        <f>+O44</f>
        <v>Vladimir BRIL (välis)</v>
      </c>
      <c r="F38" s="113" t="s">
        <v>341</v>
      </c>
      <c r="G38" s="113" t="s">
        <v>329</v>
      </c>
      <c r="H38" s="113" t="s">
        <v>343</v>
      </c>
      <c r="I38" s="68"/>
      <c r="J38" s="68"/>
      <c r="K38" s="70"/>
      <c r="L38" s="71">
        <v>0</v>
      </c>
      <c r="M38" s="71">
        <v>1</v>
      </c>
      <c r="O38" s="69" t="s">
        <v>206</v>
      </c>
      <c r="Q38" s="101" t="s">
        <v>172</v>
      </c>
    </row>
    <row r="39" spans="1:17" ht="12.75">
      <c r="A39" s="67" t="s">
        <v>5</v>
      </c>
      <c r="B39" s="68" t="s">
        <v>181</v>
      </c>
      <c r="C39" s="69" t="str">
        <f>+O39</f>
        <v>Erik LINDMÄE (laen)</v>
      </c>
      <c r="D39" s="68" t="s">
        <v>183</v>
      </c>
      <c r="E39" s="69" t="str">
        <f>+O43</f>
        <v>Aleksandr MAKAROV</v>
      </c>
      <c r="F39" s="113" t="s">
        <v>333</v>
      </c>
      <c r="G39" s="113" t="s">
        <v>326</v>
      </c>
      <c r="H39" s="113" t="s">
        <v>342</v>
      </c>
      <c r="I39" s="113" t="s">
        <v>331</v>
      </c>
      <c r="J39" s="68"/>
      <c r="K39" s="70"/>
      <c r="L39" s="71">
        <v>1</v>
      </c>
      <c r="M39" s="71">
        <v>0</v>
      </c>
      <c r="O39" s="69" t="s">
        <v>210</v>
      </c>
      <c r="Q39" s="101" t="s">
        <v>181</v>
      </c>
    </row>
    <row r="40" spans="1:17" ht="12.75">
      <c r="A40" s="72"/>
      <c r="B40" s="68" t="s">
        <v>190</v>
      </c>
      <c r="C40" s="69" t="str">
        <f>+O40</f>
        <v>Lauri LAANE</v>
      </c>
      <c r="D40" s="68" t="s">
        <v>192</v>
      </c>
      <c r="E40" s="69" t="str">
        <f>+O45</f>
        <v>Aleksei NIKONOROV</v>
      </c>
      <c r="F40" s="113" t="s">
        <v>331</v>
      </c>
      <c r="G40" s="113" t="s">
        <v>341</v>
      </c>
      <c r="H40" s="113" t="s">
        <v>331</v>
      </c>
      <c r="I40" s="113" t="s">
        <v>330</v>
      </c>
      <c r="J40" s="68"/>
      <c r="K40" s="70"/>
      <c r="L40" s="71">
        <v>1</v>
      </c>
      <c r="M40" s="71">
        <v>0</v>
      </c>
      <c r="O40" s="69" t="s">
        <v>278</v>
      </c>
      <c r="Q40" s="101" t="s">
        <v>190</v>
      </c>
    </row>
    <row r="41" spans="1:13" ht="12.75">
      <c r="A41" s="72"/>
      <c r="B41" s="152" t="s">
        <v>197</v>
      </c>
      <c r="C41" s="69" t="str">
        <f>+C39</f>
        <v>Erik LINDMÄE (laen)</v>
      </c>
      <c r="D41" s="152" t="s">
        <v>197</v>
      </c>
      <c r="E41" s="69" t="str">
        <f>+E40</f>
        <v>Aleksei NIKONOROV</v>
      </c>
      <c r="F41" s="157" t="s">
        <v>329</v>
      </c>
      <c r="G41" s="157" t="s">
        <v>329</v>
      </c>
      <c r="H41" s="157" t="s">
        <v>349</v>
      </c>
      <c r="I41" s="154"/>
      <c r="J41" s="154"/>
      <c r="K41" s="156"/>
      <c r="L41" s="155">
        <v>0</v>
      </c>
      <c r="M41" s="155">
        <v>1</v>
      </c>
    </row>
    <row r="42" spans="1:13" ht="12.75">
      <c r="A42" s="72"/>
      <c r="B42" s="153"/>
      <c r="C42" s="69" t="str">
        <f>+C38</f>
        <v>Igors SIDOROVS (välis)</v>
      </c>
      <c r="D42" s="153"/>
      <c r="E42" s="69" t="str">
        <f>+E38</f>
        <v>Vladimir BRIL (välis)</v>
      </c>
      <c r="F42" s="154"/>
      <c r="G42" s="154"/>
      <c r="H42" s="154"/>
      <c r="I42" s="154"/>
      <c r="J42" s="154"/>
      <c r="K42" s="156"/>
      <c r="L42" s="155"/>
      <c r="M42" s="155"/>
    </row>
    <row r="43" spans="1:17" ht="12.75">
      <c r="A43" s="72"/>
      <c r="B43" s="68" t="s">
        <v>172</v>
      </c>
      <c r="C43" s="69" t="str">
        <f>+C38</f>
        <v>Igors SIDOROVS (välis)</v>
      </c>
      <c r="D43" s="68" t="s">
        <v>183</v>
      </c>
      <c r="E43" s="69" t="str">
        <f>+E39</f>
        <v>Aleksandr MAKAROV</v>
      </c>
      <c r="F43" s="113" t="s">
        <v>334</v>
      </c>
      <c r="G43" s="113" t="s">
        <v>343</v>
      </c>
      <c r="H43" s="113" t="s">
        <v>328</v>
      </c>
      <c r="I43" s="113" t="s">
        <v>333</v>
      </c>
      <c r="J43" s="68"/>
      <c r="K43" s="70"/>
      <c r="L43" s="71">
        <v>1</v>
      </c>
      <c r="M43" s="71">
        <v>0</v>
      </c>
      <c r="O43" s="98" t="s">
        <v>175</v>
      </c>
      <c r="Q43" s="101" t="s">
        <v>183</v>
      </c>
    </row>
    <row r="44" spans="2:17" ht="12.75">
      <c r="B44" s="68" t="s">
        <v>190</v>
      </c>
      <c r="C44" s="69" t="str">
        <f>+C40</f>
        <v>Lauri LAANE</v>
      </c>
      <c r="D44" s="68" t="s">
        <v>174</v>
      </c>
      <c r="E44" s="69" t="str">
        <f>+E38</f>
        <v>Vladimir BRIL (välis)</v>
      </c>
      <c r="F44" s="113" t="s">
        <v>346</v>
      </c>
      <c r="G44" s="113" t="s">
        <v>341</v>
      </c>
      <c r="H44" s="113" t="s">
        <v>341</v>
      </c>
      <c r="I44" s="68"/>
      <c r="J44" s="68"/>
      <c r="K44" s="70"/>
      <c r="L44" s="71">
        <v>0</v>
      </c>
      <c r="M44" s="71">
        <v>1</v>
      </c>
      <c r="O44" s="69" t="s">
        <v>269</v>
      </c>
      <c r="Q44" s="101" t="s">
        <v>174</v>
      </c>
    </row>
    <row r="45" spans="2:17" ht="12.75">
      <c r="B45" s="68" t="s">
        <v>181</v>
      </c>
      <c r="C45" s="69" t="str">
        <f>+C39</f>
        <v>Erik LINDMÄE (laen)</v>
      </c>
      <c r="D45" s="68" t="s">
        <v>192</v>
      </c>
      <c r="E45" s="69" t="str">
        <f>+E40</f>
        <v>Aleksei NIKONOROV</v>
      </c>
      <c r="F45" s="113" t="s">
        <v>341</v>
      </c>
      <c r="G45" s="116" t="s">
        <v>326</v>
      </c>
      <c r="H45" s="113" t="s">
        <v>329</v>
      </c>
      <c r="I45" s="68"/>
      <c r="J45" s="68"/>
      <c r="K45" s="70"/>
      <c r="L45" s="71">
        <v>0</v>
      </c>
      <c r="M45" s="71">
        <v>1</v>
      </c>
      <c r="O45" s="69" t="s">
        <v>193</v>
      </c>
      <c r="Q45" s="101" t="s">
        <v>192</v>
      </c>
    </row>
    <row r="47" spans="2:5" ht="15">
      <c r="B47" s="118">
        <v>4</v>
      </c>
      <c r="C47" s="119" t="s">
        <v>12</v>
      </c>
      <c r="D47" s="118">
        <v>3</v>
      </c>
      <c r="E47" s="119" t="s">
        <v>11</v>
      </c>
    </row>
    <row r="48" spans="1:13" ht="15">
      <c r="A48" s="62" t="s">
        <v>240</v>
      </c>
      <c r="B48" s="63"/>
      <c r="C48" s="64"/>
      <c r="D48" s="63"/>
      <c r="E48" s="64"/>
      <c r="F48" s="65" t="s">
        <v>164</v>
      </c>
      <c r="G48" s="65" t="s">
        <v>165</v>
      </c>
      <c r="H48" s="65" t="s">
        <v>166</v>
      </c>
      <c r="I48" s="65" t="s">
        <v>167</v>
      </c>
      <c r="J48" s="65" t="s">
        <v>168</v>
      </c>
      <c r="K48" s="66" t="s">
        <v>169</v>
      </c>
      <c r="L48" s="148" t="s">
        <v>170</v>
      </c>
      <c r="M48" s="148"/>
    </row>
    <row r="49" spans="1:20" ht="15">
      <c r="A49" s="67" t="s">
        <v>241</v>
      </c>
      <c r="B49" s="68" t="s">
        <v>172</v>
      </c>
      <c r="C49" s="69" t="str">
        <f>+O49</f>
        <v>Roope KANTOLA (välis)</v>
      </c>
      <c r="D49" s="68" t="s">
        <v>174</v>
      </c>
      <c r="E49" s="69" t="str">
        <f>+O55</f>
        <v>Lauri LAANE</v>
      </c>
      <c r="F49" s="113" t="s">
        <v>328</v>
      </c>
      <c r="G49" s="113" t="s">
        <v>335</v>
      </c>
      <c r="H49" s="113" t="s">
        <v>328</v>
      </c>
      <c r="I49" s="68"/>
      <c r="J49" s="68"/>
      <c r="K49" s="70"/>
      <c r="L49" s="71">
        <v>1</v>
      </c>
      <c r="M49" s="71">
        <v>0</v>
      </c>
      <c r="O49" s="69" t="s">
        <v>227</v>
      </c>
      <c r="Q49" s="101" t="s">
        <v>172</v>
      </c>
      <c r="R49" s="112"/>
      <c r="S49" s="99"/>
      <c r="T49" s="99"/>
    </row>
    <row r="50" spans="1:20" ht="12.75">
      <c r="A50" s="67" t="s">
        <v>5</v>
      </c>
      <c r="B50" s="68" t="s">
        <v>181</v>
      </c>
      <c r="C50" s="69" t="str">
        <f>+O50</f>
        <v>Sergei DANILOV</v>
      </c>
      <c r="D50" s="68" t="s">
        <v>183</v>
      </c>
      <c r="E50" s="69" t="str">
        <f>+O54</f>
        <v>Igors SIDOROVS (välis)</v>
      </c>
      <c r="F50" s="113" t="s">
        <v>328</v>
      </c>
      <c r="G50" s="113" t="s">
        <v>350</v>
      </c>
      <c r="H50" s="113" t="s">
        <v>325</v>
      </c>
      <c r="I50" s="68"/>
      <c r="J50" s="68"/>
      <c r="K50" s="70"/>
      <c r="L50" s="71">
        <v>1</v>
      </c>
      <c r="M50" s="71">
        <v>0</v>
      </c>
      <c r="O50" t="s">
        <v>234</v>
      </c>
      <c r="Q50" s="101" t="s">
        <v>181</v>
      </c>
      <c r="R50" s="98"/>
      <c r="S50" s="99"/>
      <c r="T50" s="99"/>
    </row>
    <row r="51" spans="1:20" ht="12.75">
      <c r="A51" s="72"/>
      <c r="B51" s="68" t="s">
        <v>190</v>
      </c>
      <c r="C51" s="69" t="str">
        <f>+O51</f>
        <v>Artjom PUTŠKOV</v>
      </c>
      <c r="D51" s="68" t="s">
        <v>192</v>
      </c>
      <c r="E51" s="69" t="str">
        <f>+O56</f>
        <v>Erik LINDMÄE (laen)</v>
      </c>
      <c r="F51" s="113" t="s">
        <v>343</v>
      </c>
      <c r="G51" s="113" t="s">
        <v>350</v>
      </c>
      <c r="H51" s="113" t="s">
        <v>337</v>
      </c>
      <c r="I51" s="113" t="s">
        <v>345</v>
      </c>
      <c r="J51" s="68"/>
      <c r="K51" s="70"/>
      <c r="L51" s="71">
        <v>0</v>
      </c>
      <c r="M51" s="71">
        <v>1</v>
      </c>
      <c r="O51" s="69" t="s">
        <v>237</v>
      </c>
      <c r="Q51" s="101" t="s">
        <v>190</v>
      </c>
      <c r="R51" s="98"/>
      <c r="S51" s="99"/>
      <c r="T51" s="99"/>
    </row>
    <row r="52" spans="1:20" ht="12.75">
      <c r="A52" s="72"/>
      <c r="B52" s="152" t="s">
        <v>197</v>
      </c>
      <c r="C52" s="69" t="str">
        <f>+C49</f>
        <v>Roope KANTOLA (välis)</v>
      </c>
      <c r="D52" s="152" t="s">
        <v>197</v>
      </c>
      <c r="E52" s="69" t="str">
        <f>+E49</f>
        <v>Lauri LAANE</v>
      </c>
      <c r="F52" s="157" t="s">
        <v>336</v>
      </c>
      <c r="G52" s="157" t="s">
        <v>331</v>
      </c>
      <c r="H52" s="157" t="s">
        <v>336</v>
      </c>
      <c r="I52" s="157" t="s">
        <v>346</v>
      </c>
      <c r="J52" s="154"/>
      <c r="K52" s="156"/>
      <c r="L52" s="155">
        <v>0</v>
      </c>
      <c r="M52" s="155">
        <v>1</v>
      </c>
      <c r="R52" s="98"/>
      <c r="S52" s="99"/>
      <c r="T52" s="99"/>
    </row>
    <row r="53" spans="1:20" ht="12.75">
      <c r="A53" s="72"/>
      <c r="B53" s="153"/>
      <c r="C53" s="69" t="str">
        <f>+C50</f>
        <v>Sergei DANILOV</v>
      </c>
      <c r="D53" s="153"/>
      <c r="E53" s="69" t="str">
        <f>+E51</f>
        <v>Erik LINDMÄE (laen)</v>
      </c>
      <c r="F53" s="154"/>
      <c r="G53" s="154"/>
      <c r="H53" s="154"/>
      <c r="I53" s="154"/>
      <c r="J53" s="154"/>
      <c r="K53" s="156"/>
      <c r="L53" s="155"/>
      <c r="M53" s="155"/>
      <c r="R53" s="99"/>
      <c r="S53" s="99"/>
      <c r="T53" s="99"/>
    </row>
    <row r="54" spans="1:20" ht="15">
      <c r="A54" s="72"/>
      <c r="B54" s="68" t="s">
        <v>172</v>
      </c>
      <c r="C54" s="69" t="str">
        <f>+C49</f>
        <v>Roope KANTOLA (välis)</v>
      </c>
      <c r="D54" s="68" t="s">
        <v>183</v>
      </c>
      <c r="E54" s="69" t="str">
        <f>+E50</f>
        <v>Igors SIDOROVS (välis)</v>
      </c>
      <c r="F54" s="113" t="s">
        <v>328</v>
      </c>
      <c r="G54" s="113" t="s">
        <v>331</v>
      </c>
      <c r="H54" s="113" t="s">
        <v>342</v>
      </c>
      <c r="I54" s="113" t="s">
        <v>334</v>
      </c>
      <c r="J54" s="68"/>
      <c r="K54" s="70"/>
      <c r="L54" s="71">
        <v>1</v>
      </c>
      <c r="M54" s="71">
        <v>0</v>
      </c>
      <c r="O54" s="69" t="s">
        <v>206</v>
      </c>
      <c r="Q54" s="101" t="s">
        <v>183</v>
      </c>
      <c r="R54" s="112"/>
      <c r="S54" s="99"/>
      <c r="T54" s="99"/>
    </row>
    <row r="55" spans="1:20" ht="12.75">
      <c r="A55" s="72"/>
      <c r="B55" s="68" t="s">
        <v>190</v>
      </c>
      <c r="C55" s="69" t="str">
        <f>+C51</f>
        <v>Artjom PUTŠKOV</v>
      </c>
      <c r="D55" s="68" t="s">
        <v>174</v>
      </c>
      <c r="E55" s="69" t="str">
        <f>+E49</f>
        <v>Lauri LAANE</v>
      </c>
      <c r="F55" s="113" t="s">
        <v>353</v>
      </c>
      <c r="G55" s="113" t="s">
        <v>341</v>
      </c>
      <c r="H55" s="113" t="s">
        <v>343</v>
      </c>
      <c r="I55" s="68"/>
      <c r="J55" s="68"/>
      <c r="K55" s="70"/>
      <c r="L55" s="71">
        <v>0</v>
      </c>
      <c r="M55" s="71">
        <v>1</v>
      </c>
      <c r="O55" s="69" t="s">
        <v>278</v>
      </c>
      <c r="Q55" s="101" t="s">
        <v>174</v>
      </c>
      <c r="R55" s="98"/>
      <c r="S55" s="99"/>
      <c r="T55" s="99"/>
    </row>
    <row r="56" spans="1:20" ht="12.75">
      <c r="A56" s="72"/>
      <c r="B56" s="68" t="s">
        <v>181</v>
      </c>
      <c r="C56" s="69" t="str">
        <f>+C50</f>
        <v>Sergei DANILOV</v>
      </c>
      <c r="D56" s="68" t="s">
        <v>192</v>
      </c>
      <c r="E56" s="69" t="str">
        <f>+E51</f>
        <v>Erik LINDMÄE (laen)</v>
      </c>
      <c r="F56" s="113" t="s">
        <v>330</v>
      </c>
      <c r="G56" s="113" t="s">
        <v>345</v>
      </c>
      <c r="H56" s="113" t="s">
        <v>331</v>
      </c>
      <c r="I56" s="113" t="s">
        <v>343</v>
      </c>
      <c r="J56" s="113" t="s">
        <v>327</v>
      </c>
      <c r="K56" s="70"/>
      <c r="L56" s="71">
        <v>1</v>
      </c>
      <c r="M56" s="71">
        <v>0</v>
      </c>
      <c r="O56" s="69" t="s">
        <v>210</v>
      </c>
      <c r="Q56" s="101" t="s">
        <v>192</v>
      </c>
      <c r="R56" s="98"/>
      <c r="S56" s="99"/>
      <c r="T56" s="99"/>
    </row>
    <row r="57" spans="1:20" ht="12.75">
      <c r="A57" s="73"/>
      <c r="B57" s="74"/>
      <c r="C57" s="75"/>
      <c r="D57" s="74"/>
      <c r="E57" s="75"/>
      <c r="F57" s="74"/>
      <c r="G57" s="74"/>
      <c r="H57" s="74"/>
      <c r="I57" s="74"/>
      <c r="J57" s="76"/>
      <c r="K57" s="77"/>
      <c r="L57" s="78"/>
      <c r="M57" s="78"/>
      <c r="R57" s="98"/>
      <c r="S57" s="99"/>
      <c r="T57" s="99"/>
    </row>
    <row r="58" spans="1:13" ht="15">
      <c r="A58" s="62" t="s">
        <v>244</v>
      </c>
      <c r="B58" s="63">
        <v>1</v>
      </c>
      <c r="C58" s="64" t="s">
        <v>354</v>
      </c>
      <c r="D58" s="63">
        <v>4</v>
      </c>
      <c r="E58" s="64" t="s">
        <v>10</v>
      </c>
      <c r="F58" s="65" t="s">
        <v>164</v>
      </c>
      <c r="G58" s="65" t="s">
        <v>165</v>
      </c>
      <c r="H58" s="65" t="s">
        <v>166</v>
      </c>
      <c r="I58" s="65" t="s">
        <v>167</v>
      </c>
      <c r="J58" s="65" t="s">
        <v>168</v>
      </c>
      <c r="K58" s="66" t="s">
        <v>169</v>
      </c>
      <c r="L58" s="148" t="s">
        <v>170</v>
      </c>
      <c r="M58" s="148"/>
    </row>
    <row r="59" spans="1:17" ht="12.75">
      <c r="A59" s="67" t="s">
        <v>241</v>
      </c>
      <c r="B59" s="68" t="s">
        <v>172</v>
      </c>
      <c r="C59" s="69" t="str">
        <f>+O59</f>
        <v>Aleksi MUSTONEN (välis)</v>
      </c>
      <c r="D59" s="68" t="s">
        <v>174</v>
      </c>
      <c r="E59" s="69" t="str">
        <f>+O65</f>
        <v>Timo TERAS </v>
      </c>
      <c r="F59" s="113" t="s">
        <v>342</v>
      </c>
      <c r="G59" s="113" t="s">
        <v>333</v>
      </c>
      <c r="H59" s="113" t="s">
        <v>343</v>
      </c>
      <c r="I59" s="113" t="s">
        <v>330</v>
      </c>
      <c r="J59" s="113" t="s">
        <v>346</v>
      </c>
      <c r="K59" s="70"/>
      <c r="L59" s="71">
        <v>0</v>
      </c>
      <c r="M59" s="71">
        <v>1</v>
      </c>
      <c r="O59" s="69" t="s">
        <v>233</v>
      </c>
      <c r="Q59" s="101" t="s">
        <v>172</v>
      </c>
    </row>
    <row r="60" spans="1:17" ht="12.75">
      <c r="A60" s="67" t="s">
        <v>5</v>
      </c>
      <c r="B60" s="68" t="s">
        <v>181</v>
      </c>
      <c r="C60" s="69" t="str">
        <f>+O60</f>
        <v>Rünno VEIDRIK</v>
      </c>
      <c r="D60" s="68" t="s">
        <v>183</v>
      </c>
      <c r="E60" s="69" t="str">
        <f>+O64</f>
        <v>Rivo SAAREMÄE</v>
      </c>
      <c r="F60" s="113" t="s">
        <v>326</v>
      </c>
      <c r="G60" s="113" t="s">
        <v>326</v>
      </c>
      <c r="H60" s="113" t="s">
        <v>326</v>
      </c>
      <c r="I60" s="68"/>
      <c r="J60" s="68"/>
      <c r="K60" s="70"/>
      <c r="L60" s="71">
        <v>0</v>
      </c>
      <c r="M60" s="71">
        <v>1</v>
      </c>
      <c r="O60" t="s">
        <v>324</v>
      </c>
      <c r="Q60" s="101" t="s">
        <v>181</v>
      </c>
    </row>
    <row r="61" spans="1:17" ht="12.75">
      <c r="A61" s="72"/>
      <c r="B61" s="68" t="s">
        <v>190</v>
      </c>
      <c r="C61" s="69" t="str">
        <f>+O61</f>
        <v>Tarmo VALDRE</v>
      </c>
      <c r="D61" s="68" t="s">
        <v>192</v>
      </c>
      <c r="E61" s="69" t="str">
        <f>+O66</f>
        <v>Kert VILLEMS</v>
      </c>
      <c r="F61" s="113" t="s">
        <v>328</v>
      </c>
      <c r="G61" s="113" t="s">
        <v>331</v>
      </c>
      <c r="H61" s="113" t="s">
        <v>330</v>
      </c>
      <c r="I61" s="68"/>
      <c r="J61" s="68"/>
      <c r="K61" s="70"/>
      <c r="L61" s="71">
        <v>1</v>
      </c>
      <c r="M61" s="71">
        <v>0</v>
      </c>
      <c r="O61" t="s">
        <v>323</v>
      </c>
      <c r="Q61" s="101" t="s">
        <v>190</v>
      </c>
    </row>
    <row r="62" spans="1:13" ht="12.75">
      <c r="A62" s="72"/>
      <c r="B62" s="152" t="s">
        <v>197</v>
      </c>
      <c r="C62" s="69" t="str">
        <f>+C61</f>
        <v>Tarmo VALDRE</v>
      </c>
      <c r="D62" s="152" t="s">
        <v>197</v>
      </c>
      <c r="E62" s="69" t="str">
        <f>+E60</f>
        <v>Rivo SAAREMÄE</v>
      </c>
      <c r="F62" s="157" t="s">
        <v>341</v>
      </c>
      <c r="G62" s="157" t="s">
        <v>341</v>
      </c>
      <c r="H62" s="157" t="s">
        <v>328</v>
      </c>
      <c r="I62" s="157" t="s">
        <v>342</v>
      </c>
      <c r="J62" s="154"/>
      <c r="K62" s="156"/>
      <c r="L62" s="155">
        <v>0</v>
      </c>
      <c r="M62" s="155">
        <v>1</v>
      </c>
    </row>
    <row r="63" spans="1:13" ht="12.75">
      <c r="A63" s="72"/>
      <c r="B63" s="153"/>
      <c r="C63" s="69" t="str">
        <f>+C59</f>
        <v>Aleksi MUSTONEN (välis)</v>
      </c>
      <c r="D63" s="153"/>
      <c r="E63" s="69" t="str">
        <f>+E59</f>
        <v>Timo TERAS </v>
      </c>
      <c r="F63" s="154"/>
      <c r="G63" s="154"/>
      <c r="H63" s="154"/>
      <c r="I63" s="154"/>
      <c r="J63" s="154"/>
      <c r="K63" s="156"/>
      <c r="L63" s="155"/>
      <c r="M63" s="155"/>
    </row>
    <row r="64" spans="1:17" ht="12.75">
      <c r="A64" s="72"/>
      <c r="B64" s="68" t="s">
        <v>172</v>
      </c>
      <c r="C64" s="69" t="str">
        <f>+C59</f>
        <v>Aleksi MUSTONEN (välis)</v>
      </c>
      <c r="D64" s="68" t="s">
        <v>183</v>
      </c>
      <c r="E64" s="69" t="str">
        <f>+E60</f>
        <v>Rivo SAAREMÄE</v>
      </c>
      <c r="F64" s="113" t="s">
        <v>355</v>
      </c>
      <c r="G64" s="116" t="s">
        <v>326</v>
      </c>
      <c r="H64" s="113" t="s">
        <v>343</v>
      </c>
      <c r="I64" s="68"/>
      <c r="J64" s="68"/>
      <c r="K64" s="70"/>
      <c r="L64" s="71">
        <v>0</v>
      </c>
      <c r="M64" s="71">
        <v>1</v>
      </c>
      <c r="O64" s="69" t="s">
        <v>173</v>
      </c>
      <c r="Q64" s="101" t="s">
        <v>183</v>
      </c>
    </row>
    <row r="65" spans="1:17" ht="12.75">
      <c r="A65" s="72"/>
      <c r="B65" s="68" t="s">
        <v>190</v>
      </c>
      <c r="C65" s="69" t="str">
        <f>+C61</f>
        <v>Tarmo VALDRE</v>
      </c>
      <c r="D65" s="68" t="s">
        <v>174</v>
      </c>
      <c r="E65" s="69" t="str">
        <f>+E59</f>
        <v>Timo TERAS </v>
      </c>
      <c r="F65" s="68"/>
      <c r="G65" s="68"/>
      <c r="H65" s="68"/>
      <c r="I65" s="68"/>
      <c r="J65" s="68"/>
      <c r="K65" s="70"/>
      <c r="L65" s="71"/>
      <c r="M65" s="71"/>
      <c r="O65" s="69" t="s">
        <v>182</v>
      </c>
      <c r="Q65" s="101" t="s">
        <v>174</v>
      </c>
    </row>
    <row r="66" spans="1:17" ht="12.75">
      <c r="A66" s="72"/>
      <c r="B66" s="68" t="s">
        <v>181</v>
      </c>
      <c r="C66" s="69" t="str">
        <f>+C60</f>
        <v>Rünno VEIDRIK</v>
      </c>
      <c r="D66" s="68" t="s">
        <v>192</v>
      </c>
      <c r="E66" s="69" t="str">
        <f>+E61</f>
        <v>Kert VILLEMS</v>
      </c>
      <c r="F66" s="68"/>
      <c r="G66" s="68"/>
      <c r="H66" s="68"/>
      <c r="I66" s="68"/>
      <c r="J66" s="68"/>
      <c r="K66" s="70"/>
      <c r="L66" s="71"/>
      <c r="M66" s="71"/>
      <c r="O66" s="99" t="s">
        <v>255</v>
      </c>
      <c r="Q66" s="101" t="s">
        <v>192</v>
      </c>
    </row>
    <row r="67" spans="1:13" ht="12.75">
      <c r="A67" s="73"/>
      <c r="B67" s="74"/>
      <c r="C67" s="75"/>
      <c r="D67" s="74"/>
      <c r="E67" s="75"/>
      <c r="F67" s="74"/>
      <c r="G67" s="74"/>
      <c r="H67" s="74"/>
      <c r="I67" s="74"/>
      <c r="J67" s="76"/>
      <c r="K67" s="77"/>
      <c r="L67" s="78"/>
      <c r="M67" s="78"/>
    </row>
    <row r="68" spans="1:13" ht="15">
      <c r="A68" s="62" t="s">
        <v>247</v>
      </c>
      <c r="B68" s="63">
        <v>1</v>
      </c>
      <c r="C68" s="64" t="s">
        <v>13</v>
      </c>
      <c r="D68" s="63">
        <v>4</v>
      </c>
      <c r="E68" s="64" t="s">
        <v>356</v>
      </c>
      <c r="F68" s="65" t="s">
        <v>164</v>
      </c>
      <c r="G68" s="65" t="s">
        <v>165</v>
      </c>
      <c r="H68" s="65" t="s">
        <v>166</v>
      </c>
      <c r="I68" s="65" t="s">
        <v>167</v>
      </c>
      <c r="J68" s="65" t="s">
        <v>168</v>
      </c>
      <c r="K68" s="66" t="s">
        <v>169</v>
      </c>
      <c r="L68" s="148" t="s">
        <v>170</v>
      </c>
      <c r="M68" s="148"/>
    </row>
    <row r="69" spans="1:17" ht="12.75">
      <c r="A69" s="67" t="s">
        <v>241</v>
      </c>
      <c r="B69" s="68" t="s">
        <v>172</v>
      </c>
      <c r="C69" s="69" t="str">
        <f>+O69</f>
        <v>Veikka FLEMMING</v>
      </c>
      <c r="D69" s="68" t="s">
        <v>174</v>
      </c>
      <c r="E69" s="69" t="str">
        <f>+O75</f>
        <v>Kristjan KANT</v>
      </c>
      <c r="F69" s="113" t="s">
        <v>331</v>
      </c>
      <c r="G69" s="113" t="s">
        <v>341</v>
      </c>
      <c r="H69" s="113" t="s">
        <v>342</v>
      </c>
      <c r="I69" s="113" t="s">
        <v>350</v>
      </c>
      <c r="J69" s="113" t="s">
        <v>335</v>
      </c>
      <c r="K69" s="70"/>
      <c r="L69" s="71">
        <v>1</v>
      </c>
      <c r="M69" s="71">
        <v>0</v>
      </c>
      <c r="O69" s="99" t="s">
        <v>317</v>
      </c>
      <c r="Q69" s="101" t="s">
        <v>172</v>
      </c>
    </row>
    <row r="70" spans="1:17" ht="12.75">
      <c r="A70" s="67" t="s">
        <v>5</v>
      </c>
      <c r="B70" s="68" t="s">
        <v>181</v>
      </c>
      <c r="C70" s="69" t="str">
        <f>+O70</f>
        <v>Mart PAE</v>
      </c>
      <c r="D70" s="68" t="s">
        <v>183</v>
      </c>
      <c r="E70" s="69" t="str">
        <f>+O74</f>
        <v>Aleksei BRITVIN (välis)</v>
      </c>
      <c r="F70" s="113" t="s">
        <v>345</v>
      </c>
      <c r="G70" s="113" t="s">
        <v>343</v>
      </c>
      <c r="H70" s="113" t="s">
        <v>355</v>
      </c>
      <c r="I70" s="68"/>
      <c r="J70" s="68"/>
      <c r="K70" s="70"/>
      <c r="L70" s="71">
        <v>0</v>
      </c>
      <c r="M70" s="71">
        <v>1</v>
      </c>
      <c r="O70" s="69" t="s">
        <v>221</v>
      </c>
      <c r="Q70" s="101" t="s">
        <v>181</v>
      </c>
    </row>
    <row r="71" spans="1:17" ht="12.75">
      <c r="A71" s="72"/>
      <c r="B71" s="68" t="s">
        <v>190</v>
      </c>
      <c r="C71" s="69" t="str">
        <f>+O71</f>
        <v>Mihkel PAE</v>
      </c>
      <c r="D71" s="68" t="s">
        <v>192</v>
      </c>
      <c r="E71" s="69" t="str">
        <f>+O76</f>
        <v>Karli SIISPOOL</v>
      </c>
      <c r="F71" s="113" t="s">
        <v>342</v>
      </c>
      <c r="G71" s="113" t="s">
        <v>341</v>
      </c>
      <c r="H71" s="113" t="s">
        <v>330</v>
      </c>
      <c r="I71" s="113" t="s">
        <v>350</v>
      </c>
      <c r="J71" s="113" t="s">
        <v>346</v>
      </c>
      <c r="K71" s="70"/>
      <c r="L71" s="71">
        <v>0</v>
      </c>
      <c r="M71" s="71">
        <v>1</v>
      </c>
      <c r="O71" s="69" t="s">
        <v>223</v>
      </c>
      <c r="Q71" s="101" t="s">
        <v>190</v>
      </c>
    </row>
    <row r="72" spans="1:13" ht="12.75">
      <c r="A72" s="72"/>
      <c r="B72" s="152" t="s">
        <v>197</v>
      </c>
      <c r="C72" s="69" t="str">
        <f>+C69</f>
        <v>Veikka FLEMMING</v>
      </c>
      <c r="D72" s="152" t="s">
        <v>197</v>
      </c>
      <c r="E72" s="69" t="str">
        <f>+E71</f>
        <v>Karli SIISPOOL</v>
      </c>
      <c r="F72" s="157" t="s">
        <v>342</v>
      </c>
      <c r="G72" s="157" t="s">
        <v>346</v>
      </c>
      <c r="H72" s="157" t="s">
        <v>357</v>
      </c>
      <c r="I72" s="154"/>
      <c r="J72" s="154"/>
      <c r="K72" s="156"/>
      <c r="L72" s="155">
        <v>0</v>
      </c>
      <c r="M72" s="155">
        <v>1</v>
      </c>
    </row>
    <row r="73" spans="1:13" ht="12.75">
      <c r="A73" s="72"/>
      <c r="B73" s="153"/>
      <c r="C73" s="69" t="str">
        <f>+C71</f>
        <v>Mihkel PAE</v>
      </c>
      <c r="D73" s="153"/>
      <c r="E73" s="69" t="str">
        <f>+E70</f>
        <v>Aleksei BRITVIN (välis)</v>
      </c>
      <c r="F73" s="154"/>
      <c r="G73" s="154"/>
      <c r="H73" s="154"/>
      <c r="I73" s="154"/>
      <c r="J73" s="154"/>
      <c r="K73" s="156"/>
      <c r="L73" s="155"/>
      <c r="M73" s="155"/>
    </row>
    <row r="74" spans="1:17" ht="12.75">
      <c r="A74" s="72"/>
      <c r="B74" s="68" t="s">
        <v>172</v>
      </c>
      <c r="C74" s="69" t="str">
        <f>+C69</f>
        <v>Veikka FLEMMING</v>
      </c>
      <c r="D74" s="68" t="s">
        <v>183</v>
      </c>
      <c r="E74" s="69" t="str">
        <f>+E70</f>
        <v>Aleksei BRITVIN (välis)</v>
      </c>
      <c r="F74" s="113" t="s">
        <v>343</v>
      </c>
      <c r="G74" s="113" t="s">
        <v>342</v>
      </c>
      <c r="H74" s="113" t="s">
        <v>346</v>
      </c>
      <c r="I74" s="68"/>
      <c r="J74" s="68"/>
      <c r="K74" s="70"/>
      <c r="L74" s="71">
        <v>0</v>
      </c>
      <c r="M74" s="71">
        <v>1</v>
      </c>
      <c r="O74" s="69" t="s">
        <v>211</v>
      </c>
      <c r="Q74" s="101" t="s">
        <v>183</v>
      </c>
    </row>
    <row r="75" spans="1:17" ht="12.75">
      <c r="A75" s="72"/>
      <c r="B75" s="68" t="s">
        <v>190</v>
      </c>
      <c r="C75" s="69" t="str">
        <f>+C71</f>
        <v>Mihkel PAE</v>
      </c>
      <c r="D75" s="68" t="s">
        <v>174</v>
      </c>
      <c r="E75" s="69" t="str">
        <f>+E69</f>
        <v>Kristjan KANT</v>
      </c>
      <c r="F75" s="68"/>
      <c r="G75" s="68"/>
      <c r="H75" s="68"/>
      <c r="I75" s="68"/>
      <c r="J75" s="68"/>
      <c r="K75" s="70"/>
      <c r="L75" s="71"/>
      <c r="M75" s="71"/>
      <c r="O75" t="s">
        <v>245</v>
      </c>
      <c r="Q75" s="101" t="s">
        <v>174</v>
      </c>
    </row>
    <row r="76" spans="1:17" ht="12.75">
      <c r="A76" s="73"/>
      <c r="B76" s="68" t="s">
        <v>181</v>
      </c>
      <c r="C76" s="69" t="str">
        <f>+C70</f>
        <v>Mart PAE</v>
      </c>
      <c r="D76" s="68" t="s">
        <v>192</v>
      </c>
      <c r="E76" s="69" t="str">
        <f>+E71</f>
        <v>Karli SIISPOOL</v>
      </c>
      <c r="F76" s="68"/>
      <c r="G76" s="68"/>
      <c r="H76" s="68"/>
      <c r="I76" s="68"/>
      <c r="J76" s="68"/>
      <c r="K76" s="70"/>
      <c r="L76" s="71"/>
      <c r="M76" s="71"/>
      <c r="O76" s="69" t="s">
        <v>214</v>
      </c>
      <c r="Q76" s="101" t="s">
        <v>192</v>
      </c>
    </row>
    <row r="77" spans="1:13" ht="15">
      <c r="A77" s="73"/>
      <c r="B77" s="74"/>
      <c r="C77" s="75"/>
      <c r="D77" s="74"/>
      <c r="E77" s="75"/>
      <c r="F77" s="74"/>
      <c r="G77" s="64" t="s">
        <v>13</v>
      </c>
      <c r="H77" s="74"/>
      <c r="I77" s="74"/>
      <c r="J77" s="76"/>
      <c r="K77" s="77"/>
      <c r="L77" s="78"/>
      <c r="M77" s="78"/>
    </row>
    <row r="78" spans="1:13" ht="15">
      <c r="A78" s="62" t="s">
        <v>249</v>
      </c>
      <c r="B78" s="63">
        <v>2</v>
      </c>
      <c r="C78" s="64" t="s">
        <v>359</v>
      </c>
      <c r="D78" s="63">
        <v>4</v>
      </c>
      <c r="E78" s="64" t="s">
        <v>352</v>
      </c>
      <c r="F78" s="65" t="s">
        <v>164</v>
      </c>
      <c r="G78" s="65" t="s">
        <v>165</v>
      </c>
      <c r="H78" s="65" t="s">
        <v>166</v>
      </c>
      <c r="I78" s="65" t="s">
        <v>167</v>
      </c>
      <c r="J78" s="65" t="s">
        <v>168</v>
      </c>
      <c r="K78" s="66" t="s">
        <v>169</v>
      </c>
      <c r="L78" s="148" t="s">
        <v>170</v>
      </c>
      <c r="M78" s="148"/>
    </row>
    <row r="79" spans="1:17" ht="12.75">
      <c r="A79" s="67" t="s">
        <v>241</v>
      </c>
      <c r="B79" s="68" t="s">
        <v>172</v>
      </c>
      <c r="C79" s="69" t="str">
        <f>+O79</f>
        <v>Vladimir PETROV </v>
      </c>
      <c r="D79" s="68" t="s">
        <v>174</v>
      </c>
      <c r="E79" s="69" t="str">
        <f>+O85</f>
        <v>Andres LOFITSKI</v>
      </c>
      <c r="F79" s="113" t="s">
        <v>333</v>
      </c>
      <c r="G79" s="113" t="s">
        <v>333</v>
      </c>
      <c r="H79" s="113" t="s">
        <v>333</v>
      </c>
      <c r="I79" s="68"/>
      <c r="J79" s="68"/>
      <c r="K79" s="70"/>
      <c r="L79" s="71">
        <v>1</v>
      </c>
      <c r="M79" s="71">
        <v>0</v>
      </c>
      <c r="O79" s="69" t="s">
        <v>219</v>
      </c>
      <c r="Q79" s="101" t="s">
        <v>172</v>
      </c>
    </row>
    <row r="80" spans="1:17" ht="12.75">
      <c r="A80" s="67" t="s">
        <v>5</v>
      </c>
      <c r="B80" s="68" t="s">
        <v>181</v>
      </c>
      <c r="C80" s="69" t="str">
        <f>+O80</f>
        <v>Dmitri JASTREBOV</v>
      </c>
      <c r="D80" s="68" t="s">
        <v>183</v>
      </c>
      <c r="E80" s="69" t="str">
        <f>+O84</f>
        <v>Aleksandr MAKAROV</v>
      </c>
      <c r="F80" s="113" t="s">
        <v>346</v>
      </c>
      <c r="G80" s="113" t="s">
        <v>355</v>
      </c>
      <c r="H80" s="113" t="s">
        <v>329</v>
      </c>
      <c r="I80" s="68"/>
      <c r="J80" s="68"/>
      <c r="K80" s="70"/>
      <c r="L80" s="71">
        <v>0</v>
      </c>
      <c r="M80" s="71">
        <v>1</v>
      </c>
      <c r="O80" s="98" t="s">
        <v>339</v>
      </c>
      <c r="Q80" s="101" t="s">
        <v>181</v>
      </c>
    </row>
    <row r="81" spans="1:17" ht="12.75">
      <c r="A81" s="72"/>
      <c r="B81" s="68" t="s">
        <v>190</v>
      </c>
      <c r="C81" s="69" t="str">
        <f>+O81</f>
        <v>Arseni FARFOROVSKI</v>
      </c>
      <c r="D81" s="68" t="s">
        <v>192</v>
      </c>
      <c r="E81" s="69" t="str">
        <f>+O86</f>
        <v>Vladimir BRIL (välis)</v>
      </c>
      <c r="F81" s="113" t="s">
        <v>342</v>
      </c>
      <c r="G81" s="113" t="s">
        <v>342</v>
      </c>
      <c r="H81" s="113" t="s">
        <v>341</v>
      </c>
      <c r="I81" s="68"/>
      <c r="J81" s="68"/>
      <c r="K81" s="70"/>
      <c r="L81" s="71">
        <v>0</v>
      </c>
      <c r="M81" s="71">
        <v>1</v>
      </c>
      <c r="O81" s="114" t="s">
        <v>338</v>
      </c>
      <c r="Q81" s="101" t="s">
        <v>190</v>
      </c>
    </row>
    <row r="82" spans="1:13" ht="12.75">
      <c r="A82" s="72"/>
      <c r="B82" s="152" t="s">
        <v>197</v>
      </c>
      <c r="C82" s="69" t="str">
        <f>+C79</f>
        <v>Vladimir PETROV </v>
      </c>
      <c r="D82" s="152" t="s">
        <v>197</v>
      </c>
      <c r="E82" s="69" t="str">
        <f>+E80</f>
        <v>Aleksandr MAKAROV</v>
      </c>
      <c r="F82" s="157" t="s">
        <v>326</v>
      </c>
      <c r="G82" s="157" t="s">
        <v>343</v>
      </c>
      <c r="H82" s="157" t="s">
        <v>328</v>
      </c>
      <c r="I82" s="157" t="s">
        <v>337</v>
      </c>
      <c r="J82" s="154"/>
      <c r="K82" s="156"/>
      <c r="L82" s="155">
        <v>0</v>
      </c>
      <c r="M82" s="155">
        <v>1</v>
      </c>
    </row>
    <row r="83" spans="1:13" ht="12.75">
      <c r="A83" s="72"/>
      <c r="B83" s="153"/>
      <c r="C83" s="69" t="str">
        <f>+C81</f>
        <v>Arseni FARFOROVSKI</v>
      </c>
      <c r="D83" s="153"/>
      <c r="E83" s="69" t="str">
        <f>+E81</f>
        <v>Vladimir BRIL (välis)</v>
      </c>
      <c r="F83" s="154"/>
      <c r="G83" s="154"/>
      <c r="H83" s="154"/>
      <c r="I83" s="154"/>
      <c r="J83" s="154"/>
      <c r="K83" s="156"/>
      <c r="L83" s="155"/>
      <c r="M83" s="155"/>
    </row>
    <row r="84" spans="1:17" ht="12.75">
      <c r="A84" s="72"/>
      <c r="B84" s="68" t="s">
        <v>172</v>
      </c>
      <c r="C84" s="69" t="str">
        <f>+C79</f>
        <v>Vladimir PETROV </v>
      </c>
      <c r="D84" s="68" t="s">
        <v>183</v>
      </c>
      <c r="E84" s="69" t="str">
        <f>+E80</f>
        <v>Aleksandr MAKAROV</v>
      </c>
      <c r="F84" s="113" t="s">
        <v>358</v>
      </c>
      <c r="G84" s="113" t="s">
        <v>334</v>
      </c>
      <c r="H84" s="113" t="s">
        <v>330</v>
      </c>
      <c r="I84" s="113" t="s">
        <v>343</v>
      </c>
      <c r="J84" s="113" t="s">
        <v>328</v>
      </c>
      <c r="K84" s="70"/>
      <c r="L84" s="71">
        <v>1</v>
      </c>
      <c r="M84" s="71">
        <v>0</v>
      </c>
      <c r="O84" s="98" t="s">
        <v>175</v>
      </c>
      <c r="Q84" s="101" t="s">
        <v>183</v>
      </c>
    </row>
    <row r="85" spans="2:17" ht="12.75">
      <c r="B85" s="68" t="s">
        <v>190</v>
      </c>
      <c r="C85" s="69" t="str">
        <f>+C81</f>
        <v>Arseni FARFOROVSKI</v>
      </c>
      <c r="D85" s="68" t="s">
        <v>174</v>
      </c>
      <c r="E85" s="69" t="str">
        <f>+E79</f>
        <v>Andres LOFITSKI</v>
      </c>
      <c r="F85" s="113" t="s">
        <v>341</v>
      </c>
      <c r="G85" s="113" t="s">
        <v>331</v>
      </c>
      <c r="H85" s="113" t="s">
        <v>342</v>
      </c>
      <c r="I85" s="113" t="s">
        <v>335</v>
      </c>
      <c r="J85" s="68"/>
      <c r="K85" s="70"/>
      <c r="L85" s="71">
        <v>0</v>
      </c>
      <c r="M85" s="71">
        <v>1</v>
      </c>
      <c r="O85" s="69" t="s">
        <v>270</v>
      </c>
      <c r="Q85" s="101" t="s">
        <v>174</v>
      </c>
    </row>
    <row r="86" spans="2:17" ht="12.75">
      <c r="B86" s="68" t="s">
        <v>181</v>
      </c>
      <c r="C86" s="69" t="str">
        <f>+C80</f>
        <v>Dmitri JASTREBOV</v>
      </c>
      <c r="D86" s="68" t="s">
        <v>192</v>
      </c>
      <c r="E86" s="69" t="str">
        <f>+E81</f>
        <v>Vladimir BRIL (välis)</v>
      </c>
      <c r="F86" s="68"/>
      <c r="G86" s="68"/>
      <c r="H86" s="68"/>
      <c r="I86" s="68"/>
      <c r="J86" s="68"/>
      <c r="K86" s="70"/>
      <c r="L86" s="71"/>
      <c r="M86" s="71"/>
      <c r="O86" s="69" t="s">
        <v>269</v>
      </c>
      <c r="Q86" s="101" t="s">
        <v>192</v>
      </c>
    </row>
    <row r="88" spans="1:20" ht="15">
      <c r="A88" s="62" t="s">
        <v>250</v>
      </c>
      <c r="B88" s="63">
        <v>0</v>
      </c>
      <c r="C88" s="64" t="s">
        <v>354</v>
      </c>
      <c r="D88" s="63">
        <v>4</v>
      </c>
      <c r="E88" s="64" t="s">
        <v>352</v>
      </c>
      <c r="F88" s="65" t="s">
        <v>164</v>
      </c>
      <c r="G88" s="65" t="s">
        <v>165</v>
      </c>
      <c r="H88" s="65" t="s">
        <v>166</v>
      </c>
      <c r="I88" s="65" t="s">
        <v>167</v>
      </c>
      <c r="J88" s="65" t="s">
        <v>168</v>
      </c>
      <c r="K88" s="66" t="s">
        <v>169</v>
      </c>
      <c r="L88" s="148" t="s">
        <v>170</v>
      </c>
      <c r="M88" s="148"/>
      <c r="R88" s="100" t="s">
        <v>302</v>
      </c>
      <c r="T88" s="99"/>
    </row>
    <row r="89" spans="1:20" ht="12.75">
      <c r="A89" s="67" t="s">
        <v>251</v>
      </c>
      <c r="B89" s="68" t="s">
        <v>172</v>
      </c>
      <c r="C89" s="69" t="str">
        <f>+O89</f>
        <v>Aleksi MUSTONEN (välis)</v>
      </c>
      <c r="D89" s="68" t="s">
        <v>174</v>
      </c>
      <c r="E89" s="69" t="str">
        <f>+O95</f>
        <v>Vladimir BRIL (välis)</v>
      </c>
      <c r="F89" s="113" t="s">
        <v>326</v>
      </c>
      <c r="G89" s="113" t="s">
        <v>344</v>
      </c>
      <c r="H89" s="113" t="s">
        <v>342</v>
      </c>
      <c r="I89" s="68"/>
      <c r="J89" s="68"/>
      <c r="K89" s="70"/>
      <c r="L89" s="71">
        <v>0</v>
      </c>
      <c r="M89" s="71">
        <v>1</v>
      </c>
      <c r="O89" s="69" t="s">
        <v>233</v>
      </c>
      <c r="Q89" s="101" t="s">
        <v>172</v>
      </c>
      <c r="R89" s="69" t="s">
        <v>269</v>
      </c>
      <c r="T89" s="98" t="s">
        <v>311</v>
      </c>
    </row>
    <row r="90" spans="1:20" ht="12.75">
      <c r="A90" s="67" t="s">
        <v>5</v>
      </c>
      <c r="B90" s="68" t="s">
        <v>181</v>
      </c>
      <c r="C90" s="69" t="str">
        <f>+O90</f>
        <v>Rünno VEIDRIK</v>
      </c>
      <c r="D90" s="68" t="s">
        <v>183</v>
      </c>
      <c r="E90" s="69" t="str">
        <f>+O94</f>
        <v>Aleksandr MAKAROV</v>
      </c>
      <c r="F90" s="113" t="s">
        <v>329</v>
      </c>
      <c r="G90" s="113" t="s">
        <v>345</v>
      </c>
      <c r="H90" s="113" t="s">
        <v>343</v>
      </c>
      <c r="I90" s="68"/>
      <c r="J90" s="68"/>
      <c r="K90" s="70"/>
      <c r="L90" s="71">
        <v>0</v>
      </c>
      <c r="M90" s="71">
        <v>1</v>
      </c>
      <c r="O90" t="s">
        <v>324</v>
      </c>
      <c r="Q90" s="101" t="s">
        <v>181</v>
      </c>
      <c r="R90" s="69" t="s">
        <v>193</v>
      </c>
      <c r="T90" s="98"/>
    </row>
    <row r="91" spans="1:20" ht="12.75">
      <c r="A91" s="72"/>
      <c r="B91" s="68" t="s">
        <v>190</v>
      </c>
      <c r="C91" s="69" t="str">
        <f>+O91</f>
        <v>Tarmo VALDRE</v>
      </c>
      <c r="D91" s="68" t="s">
        <v>192</v>
      </c>
      <c r="E91" s="69" t="str">
        <f>+O96</f>
        <v>Aleksei NIKONOROV</v>
      </c>
      <c r="F91" s="113" t="s">
        <v>326</v>
      </c>
      <c r="G91" s="113" t="s">
        <v>336</v>
      </c>
      <c r="H91" s="113" t="s">
        <v>341</v>
      </c>
      <c r="I91" s="68"/>
      <c r="J91" s="68"/>
      <c r="K91" s="70"/>
      <c r="L91" s="71">
        <v>0</v>
      </c>
      <c r="M91" s="71">
        <v>1</v>
      </c>
      <c r="O91" t="s">
        <v>323</v>
      </c>
      <c r="Q91" s="101" t="s">
        <v>190</v>
      </c>
      <c r="R91" s="69" t="s">
        <v>270</v>
      </c>
      <c r="T91" s="98" t="s">
        <v>175</v>
      </c>
    </row>
    <row r="92" spans="1:20" ht="12.75">
      <c r="A92" s="72"/>
      <c r="B92" s="152" t="s">
        <v>197</v>
      </c>
      <c r="C92" s="69" t="str">
        <f>+C89</f>
        <v>Aleksi MUSTONEN (välis)</v>
      </c>
      <c r="D92" s="152" t="s">
        <v>197</v>
      </c>
      <c r="E92" s="69" t="str">
        <f>+E89</f>
        <v>Vladimir BRIL (välis)</v>
      </c>
      <c r="F92" s="157" t="s">
        <v>346</v>
      </c>
      <c r="G92" s="157" t="s">
        <v>326</v>
      </c>
      <c r="H92" s="157" t="s">
        <v>346</v>
      </c>
      <c r="I92" s="154"/>
      <c r="J92" s="154"/>
      <c r="K92" s="156"/>
      <c r="L92" s="155">
        <v>0</v>
      </c>
      <c r="M92" s="155">
        <v>1</v>
      </c>
      <c r="T92" s="98"/>
    </row>
    <row r="93" spans="1:20" ht="12.75">
      <c r="A93" s="72"/>
      <c r="B93" s="153"/>
      <c r="C93" s="69" t="str">
        <f>+C91</f>
        <v>Tarmo VALDRE</v>
      </c>
      <c r="D93" s="153"/>
      <c r="E93" s="69" t="str">
        <f>+E91</f>
        <v>Aleksei NIKONOROV</v>
      </c>
      <c r="F93" s="154"/>
      <c r="G93" s="154"/>
      <c r="H93" s="154"/>
      <c r="I93" s="154"/>
      <c r="J93" s="154"/>
      <c r="K93" s="156"/>
      <c r="L93" s="155"/>
      <c r="M93" s="155"/>
      <c r="R93" s="100" t="s">
        <v>301</v>
      </c>
      <c r="T93" s="98"/>
    </row>
    <row r="94" spans="1:20" ht="12.75">
      <c r="A94" s="72"/>
      <c r="B94" s="68" t="s">
        <v>172</v>
      </c>
      <c r="C94" s="69" t="str">
        <f>+C89</f>
        <v>Aleksi MUSTONEN (välis)</v>
      </c>
      <c r="D94" s="68" t="s">
        <v>183</v>
      </c>
      <c r="E94" s="69" t="str">
        <f>+E90</f>
        <v>Aleksandr MAKAROV</v>
      </c>
      <c r="F94" s="68"/>
      <c r="G94" s="68"/>
      <c r="H94" s="68"/>
      <c r="I94" s="68"/>
      <c r="J94" s="68"/>
      <c r="K94" s="70"/>
      <c r="L94" s="71"/>
      <c r="M94" s="71"/>
      <c r="O94" s="98" t="s">
        <v>175</v>
      </c>
      <c r="Q94" s="101" t="s">
        <v>183</v>
      </c>
      <c r="R94" s="69" t="s">
        <v>222</v>
      </c>
      <c r="T94" s="98" t="s">
        <v>312</v>
      </c>
    </row>
    <row r="95" spans="1:20" ht="12.75">
      <c r="A95" s="72"/>
      <c r="B95" s="68" t="s">
        <v>190</v>
      </c>
      <c r="C95" s="69" t="str">
        <f>+C91</f>
        <v>Tarmo VALDRE</v>
      </c>
      <c r="D95" s="68" t="s">
        <v>174</v>
      </c>
      <c r="E95" s="69" t="str">
        <f>+E89</f>
        <v>Vladimir BRIL (välis)</v>
      </c>
      <c r="F95" s="68"/>
      <c r="G95" s="68"/>
      <c r="H95" s="68"/>
      <c r="I95" s="68"/>
      <c r="J95" s="68"/>
      <c r="K95" s="70"/>
      <c r="L95" s="71"/>
      <c r="M95" s="71"/>
      <c r="O95" s="69" t="s">
        <v>269</v>
      </c>
      <c r="Q95" s="101" t="s">
        <v>174</v>
      </c>
      <c r="R95" s="69" t="s">
        <v>219</v>
      </c>
      <c r="T95" s="114" t="s">
        <v>338</v>
      </c>
    </row>
    <row r="96" spans="1:20" ht="12.75">
      <c r="A96" s="72"/>
      <c r="B96" s="68" t="s">
        <v>181</v>
      </c>
      <c r="C96" s="69" t="str">
        <f>+C90</f>
        <v>Rünno VEIDRIK</v>
      </c>
      <c r="D96" s="68" t="s">
        <v>192</v>
      </c>
      <c r="E96" s="69" t="str">
        <f>+E91</f>
        <v>Aleksei NIKONOROV</v>
      </c>
      <c r="F96" s="68"/>
      <c r="G96" s="68"/>
      <c r="H96" s="68"/>
      <c r="I96" s="68"/>
      <c r="J96" s="68"/>
      <c r="K96" s="70"/>
      <c r="L96" s="71"/>
      <c r="M96" s="71"/>
      <c r="O96" s="69" t="s">
        <v>193</v>
      </c>
      <c r="Q96" s="101" t="s">
        <v>192</v>
      </c>
      <c r="R96" s="69" t="s">
        <v>224</v>
      </c>
      <c r="T96" s="98" t="s">
        <v>339</v>
      </c>
    </row>
    <row r="97" spans="1:20" ht="12.75">
      <c r="A97" s="73"/>
      <c r="B97" s="74"/>
      <c r="C97" s="75"/>
      <c r="D97" s="74"/>
      <c r="E97" s="75"/>
      <c r="F97" s="74"/>
      <c r="G97" s="74"/>
      <c r="H97" s="74"/>
      <c r="I97" s="74"/>
      <c r="J97" s="76"/>
      <c r="K97" s="77"/>
      <c r="L97" s="78"/>
      <c r="M97" s="78"/>
      <c r="R97" s="99"/>
      <c r="S97" s="99"/>
      <c r="T97" s="99"/>
    </row>
    <row r="98" spans="1:20" ht="15">
      <c r="A98" s="62" t="s">
        <v>253</v>
      </c>
      <c r="B98" s="63">
        <v>4</v>
      </c>
      <c r="C98" s="100" t="s">
        <v>12</v>
      </c>
      <c r="D98" s="63">
        <v>1</v>
      </c>
      <c r="E98" s="64" t="s">
        <v>13</v>
      </c>
      <c r="F98" s="65" t="s">
        <v>164</v>
      </c>
      <c r="G98" s="65" t="s">
        <v>165</v>
      </c>
      <c r="H98" s="65" t="s">
        <v>166</v>
      </c>
      <c r="I98" s="65" t="s">
        <v>167</v>
      </c>
      <c r="J98" s="65" t="s">
        <v>168</v>
      </c>
      <c r="K98" s="66" t="s">
        <v>169</v>
      </c>
      <c r="L98" s="148" t="s">
        <v>170</v>
      </c>
      <c r="M98" s="148"/>
      <c r="R98" s="64" t="s">
        <v>10</v>
      </c>
      <c r="S98" s="99"/>
      <c r="T98" s="100"/>
    </row>
    <row r="99" spans="1:20" ht="12.75">
      <c r="A99" s="67" t="s">
        <v>251</v>
      </c>
      <c r="B99" s="68" t="s">
        <v>172</v>
      </c>
      <c r="C99" s="69" t="str">
        <f>+O99</f>
        <v>Roope KANTOLA (välis)</v>
      </c>
      <c r="D99" s="68" t="s">
        <v>174</v>
      </c>
      <c r="E99" s="69" t="str">
        <f>+O105</f>
        <v>Mihkel PAE</v>
      </c>
      <c r="F99" s="113" t="s">
        <v>330</v>
      </c>
      <c r="G99" s="113" t="s">
        <v>343</v>
      </c>
      <c r="H99" s="113" t="s">
        <v>330</v>
      </c>
      <c r="I99" s="113" t="s">
        <v>331</v>
      </c>
      <c r="J99" s="68"/>
      <c r="K99" s="70"/>
      <c r="L99" s="71">
        <v>1</v>
      </c>
      <c r="M99" s="71">
        <v>0</v>
      </c>
      <c r="O99" s="69" t="s">
        <v>227</v>
      </c>
      <c r="Q99" s="101" t="s">
        <v>172</v>
      </c>
      <c r="R99" s="69" t="s">
        <v>276</v>
      </c>
      <c r="S99" s="99"/>
      <c r="T99" s="99" t="s">
        <v>255</v>
      </c>
    </row>
    <row r="100" spans="1:20" ht="12.75">
      <c r="A100" s="67" t="s">
        <v>5</v>
      </c>
      <c r="B100" s="68" t="s">
        <v>181</v>
      </c>
      <c r="C100" s="69" t="str">
        <f>+O100</f>
        <v>Anatoli LANS</v>
      </c>
      <c r="D100" s="68" t="s">
        <v>183</v>
      </c>
      <c r="E100" s="69" t="str">
        <f>+O104</f>
        <v>Veikka FLEMMING</v>
      </c>
      <c r="F100" s="113" t="s">
        <v>328</v>
      </c>
      <c r="G100" s="113" t="s">
        <v>346</v>
      </c>
      <c r="H100" s="113" t="s">
        <v>341</v>
      </c>
      <c r="I100" s="113" t="s">
        <v>329</v>
      </c>
      <c r="J100" s="68"/>
      <c r="K100" s="70"/>
      <c r="L100" s="71">
        <v>0</v>
      </c>
      <c r="M100" s="71">
        <v>1</v>
      </c>
      <c r="O100" s="69" t="s">
        <v>232</v>
      </c>
      <c r="Q100" s="101" t="s">
        <v>181</v>
      </c>
      <c r="R100" s="69" t="s">
        <v>173</v>
      </c>
      <c r="S100" s="99"/>
      <c r="T100" t="s">
        <v>314</v>
      </c>
    </row>
    <row r="101" spans="1:20" ht="12.75">
      <c r="A101" s="72"/>
      <c r="B101" s="68" t="s">
        <v>190</v>
      </c>
      <c r="C101" s="69" t="str">
        <f>+O101</f>
        <v>Sergei DANILOV</v>
      </c>
      <c r="D101" s="68" t="s">
        <v>192</v>
      </c>
      <c r="E101" s="69" t="str">
        <f>+O106</f>
        <v>Mart PAE</v>
      </c>
      <c r="F101" s="113" t="s">
        <v>336</v>
      </c>
      <c r="G101" s="113" t="s">
        <v>350</v>
      </c>
      <c r="H101" s="113" t="s">
        <v>335</v>
      </c>
      <c r="I101" s="113" t="s">
        <v>330</v>
      </c>
      <c r="J101" s="68"/>
      <c r="K101" s="70"/>
      <c r="L101" s="71">
        <v>1</v>
      </c>
      <c r="M101" s="71">
        <v>0</v>
      </c>
      <c r="O101" t="s">
        <v>234</v>
      </c>
      <c r="Q101" s="101" t="s">
        <v>190</v>
      </c>
      <c r="R101" s="69" t="s">
        <v>182</v>
      </c>
      <c r="S101" s="99"/>
      <c r="T101" s="99"/>
    </row>
    <row r="102" spans="1:20" ht="12.75">
      <c r="A102" s="72"/>
      <c r="B102" s="152" t="s">
        <v>197</v>
      </c>
      <c r="C102" s="69" t="str">
        <f>+C101</f>
        <v>Sergei DANILOV</v>
      </c>
      <c r="D102" s="152" t="s">
        <v>197</v>
      </c>
      <c r="E102" s="69" t="str">
        <f>+E99</f>
        <v>Mihkel PAE</v>
      </c>
      <c r="F102" s="157" t="s">
        <v>350</v>
      </c>
      <c r="G102" s="157" t="s">
        <v>346</v>
      </c>
      <c r="H102" s="157" t="s">
        <v>334</v>
      </c>
      <c r="I102" s="157" t="s">
        <v>353</v>
      </c>
      <c r="J102" s="157" t="s">
        <v>328</v>
      </c>
      <c r="K102" s="156"/>
      <c r="L102" s="155">
        <v>1</v>
      </c>
      <c r="M102" s="155">
        <v>0</v>
      </c>
      <c r="R102" s="99"/>
      <c r="S102" s="99"/>
      <c r="T102" s="99"/>
    </row>
    <row r="103" spans="1:20" ht="15">
      <c r="A103" s="72"/>
      <c r="B103" s="153"/>
      <c r="C103" s="69" t="str">
        <f>+C99</f>
        <v>Roope KANTOLA (välis)</v>
      </c>
      <c r="D103" s="153"/>
      <c r="E103" s="69" t="str">
        <f>+E100</f>
        <v>Veikka FLEMMING</v>
      </c>
      <c r="F103" s="154"/>
      <c r="G103" s="154"/>
      <c r="H103" s="154"/>
      <c r="I103" s="154"/>
      <c r="J103" s="154"/>
      <c r="K103" s="156"/>
      <c r="L103" s="155"/>
      <c r="M103" s="155"/>
      <c r="R103" s="64" t="s">
        <v>11</v>
      </c>
      <c r="S103" s="99"/>
      <c r="T103" s="99"/>
    </row>
    <row r="104" spans="1:20" ht="12.75">
      <c r="A104" s="72"/>
      <c r="B104" s="68" t="s">
        <v>172</v>
      </c>
      <c r="C104" s="69" t="str">
        <f>+C99</f>
        <v>Roope KANTOLA (välis)</v>
      </c>
      <c r="D104" s="68" t="s">
        <v>183</v>
      </c>
      <c r="E104" s="69" t="str">
        <f>+E100</f>
        <v>Veikka FLEMMING</v>
      </c>
      <c r="F104" s="113" t="s">
        <v>335</v>
      </c>
      <c r="G104" s="113" t="s">
        <v>328</v>
      </c>
      <c r="H104" s="113" t="s">
        <v>328</v>
      </c>
      <c r="I104" s="68"/>
      <c r="J104" s="68"/>
      <c r="K104" s="70"/>
      <c r="L104" s="71">
        <v>1</v>
      </c>
      <c r="M104" s="71">
        <v>0</v>
      </c>
      <c r="O104" s="99" t="s">
        <v>317</v>
      </c>
      <c r="Q104" s="101" t="s">
        <v>183</v>
      </c>
      <c r="R104" s="69" t="s">
        <v>278</v>
      </c>
      <c r="S104" s="99"/>
      <c r="T104" s="99" t="s">
        <v>315</v>
      </c>
    </row>
    <row r="105" spans="1:20" ht="12.75">
      <c r="A105" s="72"/>
      <c r="B105" s="68" t="s">
        <v>190</v>
      </c>
      <c r="C105" s="69" t="str">
        <f>+C101</f>
        <v>Sergei DANILOV</v>
      </c>
      <c r="D105" s="68" t="s">
        <v>174</v>
      </c>
      <c r="E105" s="69" t="str">
        <f>+E99</f>
        <v>Mihkel PAE</v>
      </c>
      <c r="F105" s="68"/>
      <c r="G105" s="68"/>
      <c r="H105" s="68"/>
      <c r="I105" s="68"/>
      <c r="J105" s="68"/>
      <c r="K105" s="70"/>
      <c r="L105" s="71"/>
      <c r="M105" s="71"/>
      <c r="O105" s="69" t="s">
        <v>223</v>
      </c>
      <c r="Q105" s="101" t="s">
        <v>174</v>
      </c>
      <c r="R105" s="69" t="s">
        <v>206</v>
      </c>
      <c r="S105" s="99"/>
      <c r="T105" s="99" t="s">
        <v>316</v>
      </c>
    </row>
    <row r="106" spans="1:20" ht="12.75">
      <c r="A106" s="72"/>
      <c r="B106" s="68" t="s">
        <v>181</v>
      </c>
      <c r="C106" s="69" t="str">
        <f>+C100</f>
        <v>Anatoli LANS</v>
      </c>
      <c r="D106" s="68" t="s">
        <v>192</v>
      </c>
      <c r="E106" s="69" t="str">
        <f>+E101</f>
        <v>Mart PAE</v>
      </c>
      <c r="F106" s="68"/>
      <c r="G106" s="68"/>
      <c r="H106" s="68"/>
      <c r="I106" s="68"/>
      <c r="J106" s="68"/>
      <c r="K106" s="70"/>
      <c r="L106" s="71"/>
      <c r="M106" s="71"/>
      <c r="O106" s="69" t="s">
        <v>221</v>
      </c>
      <c r="Q106" s="101" t="s">
        <v>192</v>
      </c>
      <c r="R106" s="69" t="s">
        <v>210</v>
      </c>
      <c r="S106" s="99"/>
      <c r="T106" s="99"/>
    </row>
    <row r="107" spans="1:20" ht="12.75">
      <c r="A107" s="73"/>
      <c r="B107" s="74"/>
      <c r="C107" s="75"/>
      <c r="D107" s="74"/>
      <c r="E107" s="75"/>
      <c r="F107" s="74"/>
      <c r="G107" s="74"/>
      <c r="H107" s="74"/>
      <c r="I107" s="74"/>
      <c r="J107" s="76"/>
      <c r="K107" s="77"/>
      <c r="L107" s="78"/>
      <c r="M107" s="78"/>
      <c r="S107" s="99"/>
      <c r="T107" s="99"/>
    </row>
    <row r="108" spans="1:19" ht="15">
      <c r="A108" s="62" t="s">
        <v>254</v>
      </c>
      <c r="B108" s="63">
        <v>4</v>
      </c>
      <c r="C108" s="64" t="s">
        <v>10</v>
      </c>
      <c r="D108" s="63">
        <v>1</v>
      </c>
      <c r="E108" s="64" t="s">
        <v>359</v>
      </c>
      <c r="F108" s="65" t="s">
        <v>164</v>
      </c>
      <c r="G108" s="65" t="s">
        <v>165</v>
      </c>
      <c r="H108" s="65" t="s">
        <v>166</v>
      </c>
      <c r="I108" s="65" t="s">
        <v>167</v>
      </c>
      <c r="J108" s="65" t="s">
        <v>168</v>
      </c>
      <c r="K108" s="66" t="s">
        <v>169</v>
      </c>
      <c r="L108" s="148" t="s">
        <v>170</v>
      </c>
      <c r="M108" s="148"/>
      <c r="S108" s="99"/>
    </row>
    <row r="109" spans="1:20" ht="15">
      <c r="A109" s="67" t="s">
        <v>251</v>
      </c>
      <c r="B109" s="68" t="s">
        <v>172</v>
      </c>
      <c r="C109" s="69" t="str">
        <f>+O109</f>
        <v>Rivo SAAREMÄE</v>
      </c>
      <c r="D109" s="68" t="s">
        <v>174</v>
      </c>
      <c r="E109" s="69" t="str">
        <f>+O115</f>
        <v>Arseni FARFOROVSKI</v>
      </c>
      <c r="F109" s="113" t="s">
        <v>334</v>
      </c>
      <c r="G109" s="113" t="s">
        <v>334</v>
      </c>
      <c r="H109" s="113" t="s">
        <v>334</v>
      </c>
      <c r="I109" s="68"/>
      <c r="J109" s="68"/>
      <c r="K109" s="70"/>
      <c r="L109" s="71">
        <v>1</v>
      </c>
      <c r="M109" s="71">
        <v>0</v>
      </c>
      <c r="O109" s="69" t="s">
        <v>173</v>
      </c>
      <c r="Q109" s="101" t="s">
        <v>172</v>
      </c>
      <c r="R109" s="64" t="s">
        <v>134</v>
      </c>
      <c r="S109" s="99"/>
      <c r="T109" s="99"/>
    </row>
    <row r="110" spans="1:20" ht="12.75">
      <c r="A110" s="67" t="s">
        <v>5</v>
      </c>
      <c r="B110" s="68" t="s">
        <v>181</v>
      </c>
      <c r="C110" s="69" t="str">
        <f>+O110</f>
        <v>Kert VILLEMS</v>
      </c>
      <c r="D110" s="68" t="s">
        <v>183</v>
      </c>
      <c r="E110" s="69" t="str">
        <f>+O114</f>
        <v>Vladimir PETROV </v>
      </c>
      <c r="F110" s="113" t="s">
        <v>341</v>
      </c>
      <c r="G110" s="113" t="s">
        <v>342</v>
      </c>
      <c r="H110" s="113" t="s">
        <v>330</v>
      </c>
      <c r="I110" s="113" t="s">
        <v>336</v>
      </c>
      <c r="J110" s="68"/>
      <c r="K110" s="70"/>
      <c r="L110" s="71">
        <v>0</v>
      </c>
      <c r="M110" s="71">
        <v>1</v>
      </c>
      <c r="O110" s="99" t="s">
        <v>255</v>
      </c>
      <c r="Q110" s="101" t="s">
        <v>181</v>
      </c>
      <c r="R110" s="69" t="s">
        <v>221</v>
      </c>
      <c r="S110" s="99"/>
      <c r="T110" s="99" t="s">
        <v>317</v>
      </c>
    </row>
    <row r="111" spans="1:20" ht="12.75">
      <c r="A111" s="72"/>
      <c r="B111" s="68" t="s">
        <v>190</v>
      </c>
      <c r="C111" s="69" t="str">
        <f>+O111</f>
        <v>Timo TERAS </v>
      </c>
      <c r="D111" s="68" t="s">
        <v>192</v>
      </c>
      <c r="E111" s="69" t="str">
        <f>+O116</f>
        <v>Dmitri JASTREBOV</v>
      </c>
      <c r="F111" s="113" t="s">
        <v>360</v>
      </c>
      <c r="G111" s="113" t="s">
        <v>351</v>
      </c>
      <c r="H111" s="113" t="s">
        <v>333</v>
      </c>
      <c r="I111" s="68"/>
      <c r="J111" s="68"/>
      <c r="K111" s="70"/>
      <c r="L111" s="71">
        <v>1</v>
      </c>
      <c r="M111" s="71">
        <v>0</v>
      </c>
      <c r="O111" s="69" t="s">
        <v>182</v>
      </c>
      <c r="Q111" s="101" t="s">
        <v>190</v>
      </c>
      <c r="R111" s="69" t="s">
        <v>223</v>
      </c>
      <c r="S111" s="99"/>
      <c r="T111" s="99" t="s">
        <v>318</v>
      </c>
    </row>
    <row r="112" spans="1:20" ht="12.75">
      <c r="A112" s="72"/>
      <c r="B112" s="152" t="s">
        <v>197</v>
      </c>
      <c r="C112" s="69" t="str">
        <f>+C109</f>
        <v>Rivo SAAREMÄE</v>
      </c>
      <c r="D112" s="152" t="s">
        <v>197</v>
      </c>
      <c r="E112" s="69" t="str">
        <f>+E109</f>
        <v>Arseni FARFOROVSKI</v>
      </c>
      <c r="F112" s="157" t="s">
        <v>334</v>
      </c>
      <c r="G112" s="157" t="s">
        <v>333</v>
      </c>
      <c r="H112" s="157" t="s">
        <v>335</v>
      </c>
      <c r="I112" s="154"/>
      <c r="J112" s="154"/>
      <c r="K112" s="156"/>
      <c r="L112" s="155">
        <v>1</v>
      </c>
      <c r="M112" s="155">
        <v>0</v>
      </c>
      <c r="R112" s="69" t="s">
        <v>275</v>
      </c>
      <c r="S112" s="99"/>
      <c r="T112" s="99"/>
    </row>
    <row r="113" spans="1:13" ht="12.75">
      <c r="A113" s="72"/>
      <c r="B113" s="153"/>
      <c r="C113" s="69" t="str">
        <f>+C111</f>
        <v>Timo TERAS </v>
      </c>
      <c r="D113" s="153"/>
      <c r="E113" s="69" t="str">
        <f>+E111</f>
        <v>Dmitri JASTREBOV</v>
      </c>
      <c r="F113" s="154"/>
      <c r="G113" s="154"/>
      <c r="H113" s="154"/>
      <c r="I113" s="154"/>
      <c r="J113" s="154"/>
      <c r="K113" s="156"/>
      <c r="L113" s="155"/>
      <c r="M113" s="155"/>
    </row>
    <row r="114" spans="1:18" ht="15">
      <c r="A114" s="72"/>
      <c r="B114" s="68" t="s">
        <v>172</v>
      </c>
      <c r="C114" s="69" t="str">
        <f>+C109</f>
        <v>Rivo SAAREMÄE</v>
      </c>
      <c r="D114" s="68" t="s">
        <v>183</v>
      </c>
      <c r="E114" s="69" t="str">
        <f>+E110</f>
        <v>Vladimir PETROV </v>
      </c>
      <c r="F114" s="113" t="s">
        <v>328</v>
      </c>
      <c r="G114" s="113" t="s">
        <v>335</v>
      </c>
      <c r="H114" s="113" t="s">
        <v>330</v>
      </c>
      <c r="I114" s="68"/>
      <c r="J114" s="68"/>
      <c r="K114" s="70"/>
      <c r="L114" s="71">
        <v>1</v>
      </c>
      <c r="M114" s="71">
        <v>0</v>
      </c>
      <c r="O114" s="69" t="s">
        <v>219</v>
      </c>
      <c r="Q114" s="101" t="s">
        <v>183</v>
      </c>
      <c r="R114" s="64" t="s">
        <v>16</v>
      </c>
    </row>
    <row r="115" spans="1:18" ht="12.75">
      <c r="A115" s="72"/>
      <c r="B115" s="68" t="s">
        <v>190</v>
      </c>
      <c r="C115" s="69" t="str">
        <f>+C111</f>
        <v>Timo TERAS </v>
      </c>
      <c r="D115" s="68" t="s">
        <v>174</v>
      </c>
      <c r="E115" s="69" t="str">
        <f>+E109</f>
        <v>Arseni FARFOROVSKI</v>
      </c>
      <c r="F115" s="68"/>
      <c r="G115" s="68"/>
      <c r="H115" s="68"/>
      <c r="I115" s="68"/>
      <c r="J115" s="68"/>
      <c r="K115" s="70"/>
      <c r="L115" s="71"/>
      <c r="M115" s="71"/>
      <c r="O115" s="114" t="s">
        <v>338</v>
      </c>
      <c r="Q115" s="101" t="s">
        <v>174</v>
      </c>
      <c r="R115" s="69" t="s">
        <v>228</v>
      </c>
    </row>
    <row r="116" spans="1:20" ht="12.75">
      <c r="A116" s="73"/>
      <c r="B116" s="68" t="s">
        <v>181</v>
      </c>
      <c r="C116" s="69" t="str">
        <f>+C110</f>
        <v>Kert VILLEMS</v>
      </c>
      <c r="D116" s="68" t="s">
        <v>192</v>
      </c>
      <c r="E116" s="69" t="str">
        <f>+E111</f>
        <v>Dmitri JASTREBOV</v>
      </c>
      <c r="F116" s="68"/>
      <c r="G116" s="68"/>
      <c r="H116" s="68"/>
      <c r="I116" s="68"/>
      <c r="J116" s="68"/>
      <c r="K116" s="70"/>
      <c r="L116" s="71"/>
      <c r="M116" s="71"/>
      <c r="O116" s="98" t="s">
        <v>339</v>
      </c>
      <c r="Q116" s="101" t="s">
        <v>192</v>
      </c>
      <c r="R116" s="69" t="s">
        <v>233</v>
      </c>
      <c r="T116" t="s">
        <v>323</v>
      </c>
    </row>
    <row r="117" spans="1:20" ht="12.75">
      <c r="A117" s="73"/>
      <c r="B117" s="74"/>
      <c r="C117" s="75"/>
      <c r="D117" s="74"/>
      <c r="E117" s="75"/>
      <c r="F117" s="74"/>
      <c r="G117" s="74"/>
      <c r="H117" s="74"/>
      <c r="I117" s="74"/>
      <c r="J117" s="76"/>
      <c r="K117" s="77"/>
      <c r="L117" s="78"/>
      <c r="M117" s="78"/>
      <c r="R117" s="69" t="s">
        <v>235</v>
      </c>
      <c r="T117" t="s">
        <v>324</v>
      </c>
    </row>
    <row r="118" spans="1:13" ht="15">
      <c r="A118" s="62" t="s">
        <v>256</v>
      </c>
      <c r="B118" s="79">
        <v>1</v>
      </c>
      <c r="C118" s="64" t="s">
        <v>11</v>
      </c>
      <c r="D118" s="79">
        <v>4</v>
      </c>
      <c r="E118" s="64" t="s">
        <v>356</v>
      </c>
      <c r="F118" s="81" t="s">
        <v>164</v>
      </c>
      <c r="G118" s="81" t="s">
        <v>165</v>
      </c>
      <c r="H118" s="81" t="s">
        <v>166</v>
      </c>
      <c r="I118" s="81" t="s">
        <v>167</v>
      </c>
      <c r="J118" s="65" t="s">
        <v>168</v>
      </c>
      <c r="K118" s="66" t="s">
        <v>169</v>
      </c>
      <c r="L118" s="148" t="s">
        <v>170</v>
      </c>
      <c r="M118" s="148"/>
    </row>
    <row r="119" spans="1:18" ht="15">
      <c r="A119" s="67" t="s">
        <v>251</v>
      </c>
      <c r="B119" s="68" t="s">
        <v>172</v>
      </c>
      <c r="C119" s="69" t="str">
        <f>+O119</f>
        <v>Igors SIDOROVS (välis)</v>
      </c>
      <c r="D119" s="68" t="s">
        <v>174</v>
      </c>
      <c r="E119" s="69" t="str">
        <f>+O125</f>
        <v>Allan KOTTISE</v>
      </c>
      <c r="F119" s="113" t="s">
        <v>333</v>
      </c>
      <c r="G119" s="113" t="s">
        <v>331</v>
      </c>
      <c r="H119" s="113" t="s">
        <v>333</v>
      </c>
      <c r="I119" s="68"/>
      <c r="J119" s="68"/>
      <c r="K119" s="70"/>
      <c r="L119" s="71">
        <v>1</v>
      </c>
      <c r="M119" s="71">
        <v>0</v>
      </c>
      <c r="O119" s="69" t="s">
        <v>206</v>
      </c>
      <c r="Q119" s="101" t="s">
        <v>172</v>
      </c>
      <c r="R119" s="64" t="s">
        <v>12</v>
      </c>
    </row>
    <row r="120" spans="1:20" ht="12.75">
      <c r="A120" s="67" t="s">
        <v>5</v>
      </c>
      <c r="B120" s="68" t="s">
        <v>181</v>
      </c>
      <c r="C120" s="69" t="str">
        <f>+O120</f>
        <v>Erik LINDMÄE (laen)</v>
      </c>
      <c r="D120" s="68" t="s">
        <v>183</v>
      </c>
      <c r="E120" s="69" t="str">
        <f>+O124</f>
        <v>Aleksei BRITVIN (välis)</v>
      </c>
      <c r="F120" s="113" t="s">
        <v>336</v>
      </c>
      <c r="G120" s="113" t="s">
        <v>326</v>
      </c>
      <c r="H120" s="113" t="s">
        <v>331</v>
      </c>
      <c r="I120" s="113" t="s">
        <v>341</v>
      </c>
      <c r="J120" s="68"/>
      <c r="K120" s="70"/>
      <c r="L120" s="71">
        <v>0</v>
      </c>
      <c r="M120" s="71">
        <v>1</v>
      </c>
      <c r="O120" s="69" t="s">
        <v>210</v>
      </c>
      <c r="Q120" s="101" t="s">
        <v>181</v>
      </c>
      <c r="R120" s="69" t="s">
        <v>227</v>
      </c>
      <c r="T120" t="s">
        <v>234</v>
      </c>
    </row>
    <row r="121" spans="1:20" ht="12.75">
      <c r="A121" s="72"/>
      <c r="B121" s="68" t="s">
        <v>190</v>
      </c>
      <c r="C121" s="69" t="str">
        <f>+O121</f>
        <v>Lauri LAANE</v>
      </c>
      <c r="D121" s="68" t="s">
        <v>192</v>
      </c>
      <c r="E121" s="69" t="str">
        <f>+O126</f>
        <v>Karli SIISPOOL</v>
      </c>
      <c r="F121" s="113" t="s">
        <v>355</v>
      </c>
      <c r="G121" s="113" t="s">
        <v>346</v>
      </c>
      <c r="H121" s="113" t="s">
        <v>330</v>
      </c>
      <c r="I121" s="113" t="s">
        <v>341</v>
      </c>
      <c r="J121" s="68"/>
      <c r="K121" s="70"/>
      <c r="L121" s="71">
        <v>0</v>
      </c>
      <c r="M121" s="71">
        <v>1</v>
      </c>
      <c r="O121" s="69" t="s">
        <v>278</v>
      </c>
      <c r="Q121" s="101" t="s">
        <v>190</v>
      </c>
      <c r="R121" s="69" t="s">
        <v>237</v>
      </c>
      <c r="T121" t="s">
        <v>313</v>
      </c>
    </row>
    <row r="122" spans="1:18" ht="12.75">
      <c r="A122" s="72"/>
      <c r="B122" s="152" t="s">
        <v>197</v>
      </c>
      <c r="C122" s="69" t="str">
        <f>+C121</f>
        <v>Lauri LAANE</v>
      </c>
      <c r="D122" s="152" t="s">
        <v>197</v>
      </c>
      <c r="E122" s="69" t="str">
        <f>+E120</f>
        <v>Aleksei BRITVIN (välis)</v>
      </c>
      <c r="F122" s="157" t="s">
        <v>343</v>
      </c>
      <c r="G122" s="157" t="s">
        <v>330</v>
      </c>
      <c r="H122" s="157" t="s">
        <v>325</v>
      </c>
      <c r="I122" s="157" t="s">
        <v>346</v>
      </c>
      <c r="J122" s="157" t="s">
        <v>336</v>
      </c>
      <c r="K122" s="156"/>
      <c r="L122" s="155">
        <v>0</v>
      </c>
      <c r="M122" s="155">
        <v>1</v>
      </c>
      <c r="R122" s="69" t="s">
        <v>232</v>
      </c>
    </row>
    <row r="123" spans="1:13" ht="12.75">
      <c r="A123" s="72"/>
      <c r="B123" s="153"/>
      <c r="C123" s="69" t="str">
        <f>+C120</f>
        <v>Erik LINDMÄE (laen)</v>
      </c>
      <c r="D123" s="153"/>
      <c r="E123" s="69" t="str">
        <f>+E121</f>
        <v>Karli SIISPOOL</v>
      </c>
      <c r="F123" s="154"/>
      <c r="G123" s="154"/>
      <c r="H123" s="154"/>
      <c r="I123" s="154"/>
      <c r="J123" s="154"/>
      <c r="K123" s="156"/>
      <c r="L123" s="155"/>
      <c r="M123" s="155"/>
    </row>
    <row r="124" spans="1:18" ht="15">
      <c r="A124" s="72"/>
      <c r="B124" s="68" t="s">
        <v>172</v>
      </c>
      <c r="C124" s="69" t="str">
        <f>+C119</f>
        <v>Igors SIDOROVS (välis)</v>
      </c>
      <c r="D124" s="68" t="s">
        <v>183</v>
      </c>
      <c r="E124" s="69" t="str">
        <f>+E120</f>
        <v>Aleksei BRITVIN (välis)</v>
      </c>
      <c r="F124" s="113" t="s">
        <v>342</v>
      </c>
      <c r="G124" s="113" t="s">
        <v>342</v>
      </c>
      <c r="H124" s="113" t="s">
        <v>336</v>
      </c>
      <c r="I124" s="113" t="s">
        <v>343</v>
      </c>
      <c r="J124" s="68"/>
      <c r="K124" s="70"/>
      <c r="L124" s="71">
        <v>0</v>
      </c>
      <c r="M124" s="71">
        <v>1</v>
      </c>
      <c r="O124" s="69" t="s">
        <v>211</v>
      </c>
      <c r="Q124" s="101" t="s">
        <v>183</v>
      </c>
      <c r="R124" s="64" t="s">
        <v>205</v>
      </c>
    </row>
    <row r="125" spans="2:20" ht="12.75">
      <c r="B125" s="68" t="s">
        <v>190</v>
      </c>
      <c r="C125" s="69" t="str">
        <f>+C121</f>
        <v>Lauri LAANE</v>
      </c>
      <c r="D125" s="68" t="s">
        <v>174</v>
      </c>
      <c r="E125" s="69" t="str">
        <f>+E119</f>
        <v>Allan KOTTISE</v>
      </c>
      <c r="F125" s="68"/>
      <c r="G125" s="68"/>
      <c r="H125" s="68"/>
      <c r="I125" s="68"/>
      <c r="J125" s="68"/>
      <c r="K125" s="70"/>
      <c r="L125" s="71"/>
      <c r="M125" s="71"/>
      <c r="O125" t="s">
        <v>207</v>
      </c>
      <c r="Q125" s="101" t="s">
        <v>174</v>
      </c>
      <c r="R125" s="69" t="s">
        <v>211</v>
      </c>
      <c r="T125" t="s">
        <v>319</v>
      </c>
    </row>
    <row r="126" spans="2:20" ht="12.75">
      <c r="B126" s="68" t="s">
        <v>181</v>
      </c>
      <c r="C126" s="69" t="str">
        <f>+C120</f>
        <v>Erik LINDMÄE (laen)</v>
      </c>
      <c r="D126" s="68" t="s">
        <v>192</v>
      </c>
      <c r="E126" s="69" t="str">
        <f>+E121</f>
        <v>Karli SIISPOOL</v>
      </c>
      <c r="F126" s="68"/>
      <c r="G126" s="68"/>
      <c r="H126" s="68"/>
      <c r="I126" s="68"/>
      <c r="J126" s="68"/>
      <c r="K126" s="70"/>
      <c r="L126" s="71"/>
      <c r="M126" s="71"/>
      <c r="O126" s="69" t="s">
        <v>214</v>
      </c>
      <c r="Q126" s="101" t="s">
        <v>192</v>
      </c>
      <c r="R126" s="69" t="s">
        <v>273</v>
      </c>
      <c r="T126" t="s">
        <v>320</v>
      </c>
    </row>
    <row r="127" spans="18:20" ht="12.75">
      <c r="R127" s="69" t="s">
        <v>214</v>
      </c>
      <c r="T127" t="s">
        <v>207</v>
      </c>
    </row>
    <row r="128" spans="1:20" ht="15">
      <c r="A128" s="62" t="s">
        <v>257</v>
      </c>
      <c r="B128" s="79">
        <v>0</v>
      </c>
      <c r="C128" s="64" t="s">
        <v>10</v>
      </c>
      <c r="D128" s="79">
        <v>4</v>
      </c>
      <c r="E128" s="119" t="s">
        <v>11</v>
      </c>
      <c r="F128" s="81" t="s">
        <v>164</v>
      </c>
      <c r="G128" s="81" t="s">
        <v>165</v>
      </c>
      <c r="H128" s="81" t="s">
        <v>166</v>
      </c>
      <c r="I128" s="81" t="s">
        <v>167</v>
      </c>
      <c r="J128" s="65" t="s">
        <v>168</v>
      </c>
      <c r="K128" s="66" t="s">
        <v>169</v>
      </c>
      <c r="L128" s="148" t="s">
        <v>170</v>
      </c>
      <c r="M128" s="148"/>
      <c r="T128" t="s">
        <v>321</v>
      </c>
    </row>
    <row r="129" spans="1:20" ht="12.75">
      <c r="A129" s="67" t="s">
        <v>258</v>
      </c>
      <c r="B129" s="68" t="s">
        <v>172</v>
      </c>
      <c r="C129" s="69" t="str">
        <f>+O129</f>
        <v>Rivo SAAREMÄE</v>
      </c>
      <c r="D129" s="68" t="s">
        <v>174</v>
      </c>
      <c r="E129" s="69" t="str">
        <f>+O135</f>
        <v>Lauri LAANE</v>
      </c>
      <c r="F129" s="113" t="s">
        <v>328</v>
      </c>
      <c r="G129" s="113" t="s">
        <v>343</v>
      </c>
      <c r="H129" s="113" t="s">
        <v>326</v>
      </c>
      <c r="I129" s="113" t="s">
        <v>345</v>
      </c>
      <c r="J129" s="68"/>
      <c r="K129" s="70"/>
      <c r="L129" s="71">
        <v>0</v>
      </c>
      <c r="M129" s="71">
        <v>1</v>
      </c>
      <c r="O129" s="69" t="s">
        <v>173</v>
      </c>
      <c r="T129" t="s">
        <v>245</v>
      </c>
    </row>
    <row r="130" spans="1:15" ht="12.75">
      <c r="A130" s="67" t="s">
        <v>5</v>
      </c>
      <c r="B130" s="68" t="s">
        <v>181</v>
      </c>
      <c r="C130" s="69" t="str">
        <f>+O130</f>
        <v>Kert VILLEMS</v>
      </c>
      <c r="D130" s="68" t="s">
        <v>183</v>
      </c>
      <c r="E130" s="69" t="str">
        <f>+O134</f>
        <v>Igors SIDOROVS (välis)</v>
      </c>
      <c r="F130" s="113" t="s">
        <v>326</v>
      </c>
      <c r="G130" s="113" t="s">
        <v>337</v>
      </c>
      <c r="H130" s="113" t="s">
        <v>326</v>
      </c>
      <c r="I130" s="68"/>
      <c r="J130" s="68"/>
      <c r="K130" s="70"/>
      <c r="L130" s="71">
        <v>0</v>
      </c>
      <c r="M130" s="71">
        <v>1</v>
      </c>
      <c r="O130" s="99" t="s">
        <v>255</v>
      </c>
    </row>
    <row r="131" spans="1:15" ht="12.75">
      <c r="A131" s="72"/>
      <c r="B131" s="68" t="s">
        <v>190</v>
      </c>
      <c r="C131" s="69" t="str">
        <f>+O131</f>
        <v>Timo TERAS </v>
      </c>
      <c r="D131" s="68" t="s">
        <v>192</v>
      </c>
      <c r="E131" s="69" t="str">
        <f>+O136</f>
        <v>Erik LINDMÄE (laen)</v>
      </c>
      <c r="F131" s="113" t="s">
        <v>331</v>
      </c>
      <c r="G131" s="113" t="s">
        <v>328</v>
      </c>
      <c r="H131" s="113" t="s">
        <v>342</v>
      </c>
      <c r="I131" s="113" t="s">
        <v>341</v>
      </c>
      <c r="J131" s="113" t="s">
        <v>343</v>
      </c>
      <c r="K131" s="70"/>
      <c r="L131" s="71">
        <v>0</v>
      </c>
      <c r="M131" s="71">
        <v>1</v>
      </c>
      <c r="O131" s="69" t="s">
        <v>182</v>
      </c>
    </row>
    <row r="132" spans="1:13" ht="12.75">
      <c r="A132" s="72"/>
      <c r="B132" s="152" t="s">
        <v>197</v>
      </c>
      <c r="C132" s="69" t="str">
        <f>+C129</f>
        <v>Rivo SAAREMÄE</v>
      </c>
      <c r="D132" s="152" t="s">
        <v>197</v>
      </c>
      <c r="E132" s="69" t="str">
        <f>+E131</f>
        <v>Erik LINDMÄE (laen)</v>
      </c>
      <c r="F132" s="157" t="s">
        <v>342</v>
      </c>
      <c r="G132" s="157" t="s">
        <v>342</v>
      </c>
      <c r="H132" s="157" t="s">
        <v>342</v>
      </c>
      <c r="I132" s="154"/>
      <c r="J132" s="154"/>
      <c r="K132" s="156"/>
      <c r="L132" s="155">
        <v>0</v>
      </c>
      <c r="M132" s="155">
        <v>1</v>
      </c>
    </row>
    <row r="133" spans="1:13" ht="12.75">
      <c r="A133" s="72"/>
      <c r="B133" s="153"/>
      <c r="C133" s="69" t="str">
        <f>+C131</f>
        <v>Timo TERAS </v>
      </c>
      <c r="D133" s="153"/>
      <c r="E133" s="69" t="str">
        <f>+E129</f>
        <v>Lauri LAANE</v>
      </c>
      <c r="F133" s="154"/>
      <c r="G133" s="154"/>
      <c r="H133" s="154"/>
      <c r="I133" s="154"/>
      <c r="J133" s="154"/>
      <c r="K133" s="156"/>
      <c r="L133" s="155"/>
      <c r="M133" s="155"/>
    </row>
    <row r="134" spans="1:17" ht="12.75">
      <c r="A134" s="72"/>
      <c r="B134" s="68" t="s">
        <v>172</v>
      </c>
      <c r="C134" s="69" t="str">
        <f>+C129</f>
        <v>Rivo SAAREMÄE</v>
      </c>
      <c r="D134" s="68" t="s">
        <v>183</v>
      </c>
      <c r="E134" s="69" t="str">
        <f>+E130</f>
        <v>Igors SIDOROVS (välis)</v>
      </c>
      <c r="F134" s="68"/>
      <c r="G134" s="68"/>
      <c r="H134" s="68"/>
      <c r="I134" s="68"/>
      <c r="J134" s="68"/>
      <c r="K134" s="70"/>
      <c r="L134" s="71"/>
      <c r="M134" s="71"/>
      <c r="O134" s="69" t="s">
        <v>206</v>
      </c>
      <c r="Q134" s="101" t="s">
        <v>183</v>
      </c>
    </row>
    <row r="135" spans="2:17" ht="12.75">
      <c r="B135" s="68" t="s">
        <v>190</v>
      </c>
      <c r="C135" s="69" t="str">
        <f>+C131</f>
        <v>Timo TERAS </v>
      </c>
      <c r="D135" s="68" t="s">
        <v>174</v>
      </c>
      <c r="E135" s="69" t="str">
        <f>+E129</f>
        <v>Lauri LAANE</v>
      </c>
      <c r="F135" s="68"/>
      <c r="G135" s="68"/>
      <c r="H135" s="68"/>
      <c r="I135" s="68"/>
      <c r="J135" s="68"/>
      <c r="K135" s="70"/>
      <c r="L135" s="71"/>
      <c r="M135" s="71"/>
      <c r="O135" s="69" t="s">
        <v>278</v>
      </c>
      <c r="Q135" s="101" t="s">
        <v>174</v>
      </c>
    </row>
    <row r="136" spans="2:17" ht="12.75">
      <c r="B136" s="68" t="s">
        <v>181</v>
      </c>
      <c r="C136" s="69" t="str">
        <f>+C130</f>
        <v>Kert VILLEMS</v>
      </c>
      <c r="D136" s="68" t="s">
        <v>192</v>
      </c>
      <c r="E136" s="69" t="str">
        <f>+E131</f>
        <v>Erik LINDMÄE (laen)</v>
      </c>
      <c r="F136" s="68"/>
      <c r="G136" s="68"/>
      <c r="H136" s="68"/>
      <c r="I136" s="68"/>
      <c r="J136" s="68"/>
      <c r="K136" s="70"/>
      <c r="L136" s="71"/>
      <c r="M136" s="71"/>
      <c r="O136" s="69" t="s">
        <v>210</v>
      </c>
      <c r="Q136" s="101" t="s">
        <v>192</v>
      </c>
    </row>
    <row r="138" spans="1:13" ht="15">
      <c r="A138" s="62" t="s">
        <v>259</v>
      </c>
      <c r="B138" s="79">
        <v>1</v>
      </c>
      <c r="C138" s="64" t="s">
        <v>13</v>
      </c>
      <c r="D138" s="79">
        <v>4</v>
      </c>
      <c r="E138" s="64" t="s">
        <v>352</v>
      </c>
      <c r="F138" s="81" t="s">
        <v>164</v>
      </c>
      <c r="G138" s="81" t="s">
        <v>165</v>
      </c>
      <c r="H138" s="81" t="s">
        <v>166</v>
      </c>
      <c r="I138" s="81" t="s">
        <v>167</v>
      </c>
      <c r="J138" s="65" t="s">
        <v>168</v>
      </c>
      <c r="K138" s="66" t="s">
        <v>169</v>
      </c>
      <c r="L138" s="148" t="s">
        <v>170</v>
      </c>
      <c r="M138" s="148"/>
    </row>
    <row r="139" spans="1:17" ht="12.75">
      <c r="A139" s="67" t="s">
        <v>258</v>
      </c>
      <c r="B139" s="68" t="s">
        <v>172</v>
      </c>
      <c r="C139" s="69" t="str">
        <f>+O139</f>
        <v>Mart PAE</v>
      </c>
      <c r="D139" s="68" t="s">
        <v>174</v>
      </c>
      <c r="E139" s="69" t="str">
        <f>+O145</f>
        <v>Vladimir BRIL (välis)</v>
      </c>
      <c r="F139" s="113" t="s">
        <v>343</v>
      </c>
      <c r="G139" s="113" t="s">
        <v>343</v>
      </c>
      <c r="H139" s="113" t="s">
        <v>341</v>
      </c>
      <c r="I139" s="68"/>
      <c r="J139" s="68"/>
      <c r="K139" s="70"/>
      <c r="L139" s="71">
        <v>0</v>
      </c>
      <c r="M139" s="71">
        <v>1</v>
      </c>
      <c r="O139" s="69" t="s">
        <v>221</v>
      </c>
      <c r="Q139" s="101" t="s">
        <v>172</v>
      </c>
    </row>
    <row r="140" spans="1:17" ht="12.75">
      <c r="A140" s="67" t="s">
        <v>5</v>
      </c>
      <c r="B140" s="68" t="s">
        <v>181</v>
      </c>
      <c r="C140" s="69" t="str">
        <f>+O140</f>
        <v>Veikka FLEMMING</v>
      </c>
      <c r="D140" s="68" t="s">
        <v>183</v>
      </c>
      <c r="E140" s="69" t="str">
        <f>+O144</f>
        <v>Aleksandr MAKAROV</v>
      </c>
      <c r="F140" s="113" t="s">
        <v>328</v>
      </c>
      <c r="G140" s="113" t="s">
        <v>331</v>
      </c>
      <c r="H140" s="113" t="s">
        <v>335</v>
      </c>
      <c r="I140" s="68"/>
      <c r="J140" s="68"/>
      <c r="K140" s="70"/>
      <c r="L140" s="71">
        <v>1</v>
      </c>
      <c r="M140" s="71"/>
      <c r="O140" s="99" t="s">
        <v>317</v>
      </c>
      <c r="Q140" s="101" t="s">
        <v>181</v>
      </c>
    </row>
    <row r="141" spans="1:17" ht="12.75">
      <c r="A141" s="72"/>
      <c r="B141" s="68" t="s">
        <v>190</v>
      </c>
      <c r="C141" s="69" t="str">
        <f>+O141</f>
        <v>Mihkel PAE</v>
      </c>
      <c r="D141" s="68" t="s">
        <v>192</v>
      </c>
      <c r="E141" s="69" t="str">
        <f>+O146</f>
        <v>Aleksei NIKONOROV</v>
      </c>
      <c r="F141" s="113" t="s">
        <v>331</v>
      </c>
      <c r="G141" s="113" t="s">
        <v>326</v>
      </c>
      <c r="H141" s="113" t="s">
        <v>355</v>
      </c>
      <c r="I141" s="113" t="s">
        <v>336</v>
      </c>
      <c r="J141" s="68"/>
      <c r="K141" s="70"/>
      <c r="L141" s="71">
        <v>0</v>
      </c>
      <c r="M141" s="71">
        <v>1</v>
      </c>
      <c r="O141" s="69" t="s">
        <v>223</v>
      </c>
      <c r="Q141" s="101" t="s">
        <v>190</v>
      </c>
    </row>
    <row r="142" spans="1:13" ht="12.75">
      <c r="A142" s="72"/>
      <c r="B142" s="152" t="s">
        <v>197</v>
      </c>
      <c r="C142" s="69" t="str">
        <f>+C139</f>
        <v>Mart PAE</v>
      </c>
      <c r="D142" s="152" t="s">
        <v>197</v>
      </c>
      <c r="E142" s="69" t="str">
        <f>+E139</f>
        <v>Vladimir BRIL (välis)</v>
      </c>
      <c r="F142" s="157" t="s">
        <v>326</v>
      </c>
      <c r="G142" s="157" t="s">
        <v>350</v>
      </c>
      <c r="H142" s="157" t="s">
        <v>361</v>
      </c>
      <c r="I142" s="157" t="s">
        <v>336</v>
      </c>
      <c r="J142" s="154"/>
      <c r="K142" s="156"/>
      <c r="L142" s="155">
        <v>0</v>
      </c>
      <c r="M142" s="155">
        <v>1</v>
      </c>
    </row>
    <row r="143" spans="1:13" ht="12.75">
      <c r="A143" s="72"/>
      <c r="B143" s="153"/>
      <c r="C143" s="69" t="str">
        <f>+C140</f>
        <v>Veikka FLEMMING</v>
      </c>
      <c r="D143" s="153"/>
      <c r="E143" s="69" t="str">
        <f>+E141</f>
        <v>Aleksei NIKONOROV</v>
      </c>
      <c r="F143" s="154"/>
      <c r="G143" s="154"/>
      <c r="H143" s="154"/>
      <c r="I143" s="154"/>
      <c r="J143" s="154"/>
      <c r="K143" s="156"/>
      <c r="L143" s="155"/>
      <c r="M143" s="155"/>
    </row>
    <row r="144" spans="1:17" ht="12.75">
      <c r="A144" s="72"/>
      <c r="B144" s="68" t="s">
        <v>172</v>
      </c>
      <c r="C144" s="69" t="str">
        <f>+C139</f>
        <v>Mart PAE</v>
      </c>
      <c r="D144" s="68" t="s">
        <v>183</v>
      </c>
      <c r="E144" s="69" t="str">
        <f>+E140</f>
        <v>Aleksandr MAKAROV</v>
      </c>
      <c r="F144" s="113" t="s">
        <v>343</v>
      </c>
      <c r="G144" s="113" t="s">
        <v>328</v>
      </c>
      <c r="H144" s="113" t="s">
        <v>328</v>
      </c>
      <c r="I144" s="113" t="s">
        <v>343</v>
      </c>
      <c r="J144" s="113" t="s">
        <v>346</v>
      </c>
      <c r="K144" s="70"/>
      <c r="L144" s="71">
        <v>0</v>
      </c>
      <c r="M144" s="71">
        <v>1</v>
      </c>
      <c r="O144" s="98" t="s">
        <v>175</v>
      </c>
      <c r="Q144" s="101" t="s">
        <v>183</v>
      </c>
    </row>
    <row r="145" spans="2:17" ht="12.75">
      <c r="B145" s="68" t="s">
        <v>190</v>
      </c>
      <c r="C145" s="69" t="str">
        <f>+C141</f>
        <v>Mihkel PAE</v>
      </c>
      <c r="D145" s="68" t="s">
        <v>174</v>
      </c>
      <c r="E145" s="69" t="str">
        <f>+E139</f>
        <v>Vladimir BRIL (välis)</v>
      </c>
      <c r="F145" s="68"/>
      <c r="G145" s="68"/>
      <c r="H145" s="68"/>
      <c r="I145" s="68"/>
      <c r="J145" s="68"/>
      <c r="K145" s="70"/>
      <c r="L145" s="71"/>
      <c r="M145" s="71"/>
      <c r="O145" s="69" t="s">
        <v>269</v>
      </c>
      <c r="Q145" s="101" t="s">
        <v>174</v>
      </c>
    </row>
    <row r="146" spans="2:17" ht="12.75">
      <c r="B146" s="68" t="s">
        <v>181</v>
      </c>
      <c r="C146" s="69" t="str">
        <f>+C140</f>
        <v>Veikka FLEMMING</v>
      </c>
      <c r="D146" s="68" t="s">
        <v>192</v>
      </c>
      <c r="E146" s="69" t="str">
        <f>+E141</f>
        <v>Aleksei NIKONOROV</v>
      </c>
      <c r="F146" s="68"/>
      <c r="G146" s="68"/>
      <c r="H146" s="68"/>
      <c r="I146" s="68"/>
      <c r="J146" s="68"/>
      <c r="K146" s="70"/>
      <c r="L146" s="71"/>
      <c r="M146" s="71"/>
      <c r="O146" s="69" t="s">
        <v>193</v>
      </c>
      <c r="Q146" s="101" t="s">
        <v>192</v>
      </c>
    </row>
    <row r="148" spans="1:13" ht="15">
      <c r="A148" s="62" t="s">
        <v>261</v>
      </c>
      <c r="B148" s="79">
        <v>4</v>
      </c>
      <c r="C148" s="100" t="s">
        <v>12</v>
      </c>
      <c r="D148" s="79">
        <v>0</v>
      </c>
      <c r="E148" s="64" t="s">
        <v>354</v>
      </c>
      <c r="F148" s="81" t="s">
        <v>164</v>
      </c>
      <c r="G148" s="81" t="s">
        <v>165</v>
      </c>
      <c r="H148" s="81" t="s">
        <v>166</v>
      </c>
      <c r="I148" s="81" t="s">
        <v>167</v>
      </c>
      <c r="J148" s="65" t="s">
        <v>168</v>
      </c>
      <c r="K148" s="66" t="s">
        <v>169</v>
      </c>
      <c r="L148" s="148" t="s">
        <v>170</v>
      </c>
      <c r="M148" s="148"/>
    </row>
    <row r="149" spans="1:17" ht="12.75">
      <c r="A149" s="67" t="s">
        <v>258</v>
      </c>
      <c r="B149" s="68" t="s">
        <v>172</v>
      </c>
      <c r="C149" s="69" t="str">
        <f>+O149</f>
        <v>Roope KANTOLA (välis)</v>
      </c>
      <c r="D149" s="68" t="s">
        <v>174</v>
      </c>
      <c r="E149" s="69" t="str">
        <f>+O155</f>
        <v>Tarmo VALDRE</v>
      </c>
      <c r="F149" s="113" t="s">
        <v>335</v>
      </c>
      <c r="G149" s="113" t="s">
        <v>329</v>
      </c>
      <c r="H149" s="113" t="s">
        <v>331</v>
      </c>
      <c r="I149" s="113" t="s">
        <v>331</v>
      </c>
      <c r="J149" s="68"/>
      <c r="K149" s="70"/>
      <c r="L149" s="71">
        <v>1</v>
      </c>
      <c r="M149" s="71">
        <v>0</v>
      </c>
      <c r="O149" s="69" t="s">
        <v>227</v>
      </c>
      <c r="Q149" s="101" t="s">
        <v>172</v>
      </c>
    </row>
    <row r="150" spans="1:17" ht="12.75">
      <c r="A150" s="67" t="s">
        <v>5</v>
      </c>
      <c r="B150" s="68" t="s">
        <v>181</v>
      </c>
      <c r="C150" s="69" t="str">
        <f>+O150</f>
        <v>Sergei DANILOV</v>
      </c>
      <c r="D150" s="68" t="s">
        <v>183</v>
      </c>
      <c r="E150" s="69" t="str">
        <f>+O154</f>
        <v>Aleksi MUSTONEN (välis)</v>
      </c>
      <c r="F150" s="113" t="s">
        <v>328</v>
      </c>
      <c r="G150" s="113" t="s">
        <v>336</v>
      </c>
      <c r="H150" s="113" t="s">
        <v>334</v>
      </c>
      <c r="I150" s="113" t="s">
        <v>328</v>
      </c>
      <c r="J150" s="68"/>
      <c r="K150" s="70"/>
      <c r="L150" s="71">
        <v>1</v>
      </c>
      <c r="M150" s="71">
        <v>0</v>
      </c>
      <c r="O150" t="s">
        <v>234</v>
      </c>
      <c r="Q150" s="101" t="s">
        <v>181</v>
      </c>
    </row>
    <row r="151" spans="1:17" ht="12.75">
      <c r="A151" s="72"/>
      <c r="B151" s="68" t="s">
        <v>190</v>
      </c>
      <c r="C151" s="69" t="str">
        <f>+O151</f>
        <v>Anatoli LANS</v>
      </c>
      <c r="D151" s="68" t="s">
        <v>192</v>
      </c>
      <c r="E151" s="69" t="str">
        <f>+O156</f>
        <v>Rünno VEIDRIK</v>
      </c>
      <c r="F151" s="113" t="s">
        <v>330</v>
      </c>
      <c r="G151" s="113" t="s">
        <v>333</v>
      </c>
      <c r="H151" s="113" t="s">
        <v>334</v>
      </c>
      <c r="I151" s="68"/>
      <c r="J151" s="68"/>
      <c r="K151" s="70"/>
      <c r="L151" s="71">
        <v>1</v>
      </c>
      <c r="M151" s="71">
        <v>0</v>
      </c>
      <c r="O151" s="69" t="s">
        <v>232</v>
      </c>
      <c r="Q151" s="101" t="s">
        <v>190</v>
      </c>
    </row>
    <row r="152" spans="1:13" ht="12.75">
      <c r="A152" s="72"/>
      <c r="B152" s="152" t="s">
        <v>197</v>
      </c>
      <c r="C152" s="69" t="str">
        <f>+C150</f>
        <v>Sergei DANILOV</v>
      </c>
      <c r="D152" s="152" t="s">
        <v>197</v>
      </c>
      <c r="E152" s="69" t="str">
        <f>+E150</f>
        <v>Aleksi MUSTONEN (välis)</v>
      </c>
      <c r="F152" s="157" t="s">
        <v>328</v>
      </c>
      <c r="G152" s="157" t="s">
        <v>328</v>
      </c>
      <c r="H152" s="157" t="s">
        <v>328</v>
      </c>
      <c r="I152" s="154"/>
      <c r="J152" s="154"/>
      <c r="K152" s="156"/>
      <c r="L152" s="155">
        <v>1</v>
      </c>
      <c r="M152" s="155">
        <v>0</v>
      </c>
    </row>
    <row r="153" spans="1:13" ht="12.75">
      <c r="A153" s="72"/>
      <c r="B153" s="153"/>
      <c r="C153" s="69" t="str">
        <f>+C149</f>
        <v>Roope KANTOLA (välis)</v>
      </c>
      <c r="D153" s="153"/>
      <c r="E153" s="69" t="str">
        <f>+E149</f>
        <v>Tarmo VALDRE</v>
      </c>
      <c r="F153" s="154"/>
      <c r="G153" s="154"/>
      <c r="H153" s="154"/>
      <c r="I153" s="154"/>
      <c r="J153" s="154"/>
      <c r="K153" s="156"/>
      <c r="L153" s="155"/>
      <c r="M153" s="155"/>
    </row>
    <row r="154" spans="1:17" ht="12.75">
      <c r="A154" s="72"/>
      <c r="B154" s="68" t="s">
        <v>172</v>
      </c>
      <c r="C154" s="69" t="str">
        <f>+C149</f>
        <v>Roope KANTOLA (välis)</v>
      </c>
      <c r="D154" s="68" t="s">
        <v>183</v>
      </c>
      <c r="E154" s="69" t="str">
        <f>+E150</f>
        <v>Aleksi MUSTONEN (välis)</v>
      </c>
      <c r="F154" s="68"/>
      <c r="G154" s="68"/>
      <c r="H154" s="68"/>
      <c r="I154" s="68"/>
      <c r="J154" s="68"/>
      <c r="K154" s="70"/>
      <c r="L154" s="71"/>
      <c r="M154" s="71"/>
      <c r="O154" s="69" t="s">
        <v>233</v>
      </c>
      <c r="Q154" s="101" t="s">
        <v>183</v>
      </c>
    </row>
    <row r="155" spans="2:17" ht="12.75">
      <c r="B155" s="68" t="s">
        <v>190</v>
      </c>
      <c r="C155" s="69" t="str">
        <f>+C151</f>
        <v>Anatoli LANS</v>
      </c>
      <c r="D155" s="68" t="s">
        <v>174</v>
      </c>
      <c r="E155" s="69" t="str">
        <f>+E149</f>
        <v>Tarmo VALDRE</v>
      </c>
      <c r="F155" s="68"/>
      <c r="G155" s="68"/>
      <c r="H155" s="68"/>
      <c r="I155" s="68"/>
      <c r="J155" s="68"/>
      <c r="K155" s="70"/>
      <c r="L155" s="71"/>
      <c r="M155" s="71"/>
      <c r="O155" t="s">
        <v>323</v>
      </c>
      <c r="Q155" s="101" t="s">
        <v>174</v>
      </c>
    </row>
    <row r="156" spans="2:17" ht="12.75">
      <c r="B156" s="68" t="s">
        <v>181</v>
      </c>
      <c r="C156" s="69" t="str">
        <f>+C150</f>
        <v>Sergei DANILOV</v>
      </c>
      <c r="D156" s="68" t="s">
        <v>192</v>
      </c>
      <c r="E156" s="69" t="str">
        <f>+E151</f>
        <v>Rünno VEIDRIK</v>
      </c>
      <c r="F156" s="68"/>
      <c r="G156" s="68"/>
      <c r="H156" s="68"/>
      <c r="I156" s="68"/>
      <c r="J156" s="68"/>
      <c r="K156" s="70"/>
      <c r="L156" s="71"/>
      <c r="M156" s="71"/>
      <c r="O156" t="s">
        <v>324</v>
      </c>
      <c r="Q156" s="101" t="s">
        <v>192</v>
      </c>
    </row>
    <row r="158" spans="1:13" ht="15">
      <c r="A158" s="62" t="s">
        <v>263</v>
      </c>
      <c r="B158" s="79">
        <v>4</v>
      </c>
      <c r="C158" s="64" t="s">
        <v>356</v>
      </c>
      <c r="D158" s="79">
        <v>0</v>
      </c>
      <c r="E158" s="64" t="s">
        <v>359</v>
      </c>
      <c r="F158" s="81" t="s">
        <v>164</v>
      </c>
      <c r="G158" s="81" t="s">
        <v>165</v>
      </c>
      <c r="H158" s="81" t="s">
        <v>166</v>
      </c>
      <c r="I158" s="81" t="s">
        <v>167</v>
      </c>
      <c r="J158" s="65" t="s">
        <v>168</v>
      </c>
      <c r="K158" s="66" t="s">
        <v>169</v>
      </c>
      <c r="L158" s="148" t="s">
        <v>170</v>
      </c>
      <c r="M158" s="148"/>
    </row>
    <row r="159" spans="1:17" ht="12.75">
      <c r="A159" s="67" t="s">
        <v>258</v>
      </c>
      <c r="B159" s="68" t="s">
        <v>172</v>
      </c>
      <c r="C159" s="69" t="str">
        <f>+O159</f>
        <v>Aleksei BRITVIN (välis)</v>
      </c>
      <c r="D159" s="68" t="s">
        <v>174</v>
      </c>
      <c r="E159" s="69" t="str">
        <f>+O165</f>
        <v>Arseni FARFOROVSKI</v>
      </c>
      <c r="F159" s="113" t="s">
        <v>335</v>
      </c>
      <c r="G159" s="113" t="s">
        <v>351</v>
      </c>
      <c r="H159" s="113" t="s">
        <v>334</v>
      </c>
      <c r="I159" s="68"/>
      <c r="J159" s="68"/>
      <c r="K159" s="70"/>
      <c r="L159" s="71">
        <v>1</v>
      </c>
      <c r="M159" s="71">
        <v>0</v>
      </c>
      <c r="O159" s="69" t="s">
        <v>211</v>
      </c>
      <c r="Q159" s="101" t="s">
        <v>172</v>
      </c>
    </row>
    <row r="160" spans="1:17" ht="12.75">
      <c r="A160" s="67" t="s">
        <v>5</v>
      </c>
      <c r="B160" s="68" t="s">
        <v>181</v>
      </c>
      <c r="C160" s="69" t="str">
        <f>+O160</f>
        <v>Karli SIISPOOL</v>
      </c>
      <c r="D160" s="68" t="s">
        <v>183</v>
      </c>
      <c r="E160" s="69" t="str">
        <f>+O164</f>
        <v>Vladimir PETROV </v>
      </c>
      <c r="F160" s="113" t="s">
        <v>341</v>
      </c>
      <c r="G160" s="113" t="s">
        <v>331</v>
      </c>
      <c r="H160" s="113" t="s">
        <v>331</v>
      </c>
      <c r="I160" s="113" t="s">
        <v>333</v>
      </c>
      <c r="J160" s="68"/>
      <c r="K160" s="70"/>
      <c r="L160" s="71">
        <v>1</v>
      </c>
      <c r="M160" s="71">
        <v>0</v>
      </c>
      <c r="O160" s="69" t="s">
        <v>214</v>
      </c>
      <c r="Q160" s="101" t="s">
        <v>181</v>
      </c>
    </row>
    <row r="161" spans="1:17" ht="12.75">
      <c r="A161" s="72"/>
      <c r="B161" s="68" t="s">
        <v>190</v>
      </c>
      <c r="C161" s="69" t="str">
        <f>+O161</f>
        <v>Allan KOTTISE</v>
      </c>
      <c r="D161" s="68" t="s">
        <v>192</v>
      </c>
      <c r="E161" s="69" t="str">
        <f>+O166</f>
        <v>Dmitri JASTREBOV</v>
      </c>
      <c r="F161" s="113" t="s">
        <v>325</v>
      </c>
      <c r="G161" s="113" t="s">
        <v>334</v>
      </c>
      <c r="H161" s="113" t="s">
        <v>343</v>
      </c>
      <c r="I161" s="113" t="s">
        <v>325</v>
      </c>
      <c r="J161" s="68"/>
      <c r="K161" s="70"/>
      <c r="L161" s="71">
        <v>1</v>
      </c>
      <c r="M161" s="71">
        <v>0</v>
      </c>
      <c r="O161" t="s">
        <v>207</v>
      </c>
      <c r="Q161" s="101" t="s">
        <v>190</v>
      </c>
    </row>
    <row r="162" spans="1:13" ht="12.75">
      <c r="A162" s="72"/>
      <c r="B162" s="152" t="s">
        <v>197</v>
      </c>
      <c r="C162" s="69" t="str">
        <f>+C159</f>
        <v>Aleksei BRITVIN (välis)</v>
      </c>
      <c r="D162" s="152" t="s">
        <v>197</v>
      </c>
      <c r="E162" s="69" t="str">
        <f>+E159</f>
        <v>Arseni FARFOROVSKI</v>
      </c>
      <c r="F162" s="157" t="s">
        <v>330</v>
      </c>
      <c r="G162" s="157" t="s">
        <v>330</v>
      </c>
      <c r="H162" s="157" t="s">
        <v>327</v>
      </c>
      <c r="I162" s="154"/>
      <c r="J162" s="154"/>
      <c r="K162" s="156"/>
      <c r="L162" s="155">
        <v>1</v>
      </c>
      <c r="M162" s="155">
        <v>0</v>
      </c>
    </row>
    <row r="163" spans="1:13" ht="12.75">
      <c r="A163" s="72"/>
      <c r="B163" s="153"/>
      <c r="C163" s="69" t="str">
        <f>+C161</f>
        <v>Allan KOTTISE</v>
      </c>
      <c r="D163" s="153"/>
      <c r="E163" s="69" t="str">
        <f>+E161</f>
        <v>Dmitri JASTREBOV</v>
      </c>
      <c r="F163" s="154"/>
      <c r="G163" s="154"/>
      <c r="H163" s="154"/>
      <c r="I163" s="154"/>
      <c r="J163" s="154"/>
      <c r="K163" s="156"/>
      <c r="L163" s="155"/>
      <c r="M163" s="155"/>
    </row>
    <row r="164" spans="1:17" ht="12.75">
      <c r="A164" s="72"/>
      <c r="B164" s="68" t="s">
        <v>172</v>
      </c>
      <c r="C164" s="69" t="str">
        <f>+C159</f>
        <v>Aleksei BRITVIN (välis)</v>
      </c>
      <c r="D164" s="68" t="s">
        <v>183</v>
      </c>
      <c r="E164" s="69" t="str">
        <f>+E160</f>
        <v>Vladimir PETROV </v>
      </c>
      <c r="F164" s="68"/>
      <c r="G164" s="68"/>
      <c r="H164" s="68"/>
      <c r="I164" s="68"/>
      <c r="J164" s="68"/>
      <c r="K164" s="70"/>
      <c r="L164" s="71"/>
      <c r="M164" s="71"/>
      <c r="O164" s="69" t="s">
        <v>219</v>
      </c>
      <c r="Q164" s="101" t="s">
        <v>183</v>
      </c>
    </row>
    <row r="165" spans="2:17" ht="12.75">
      <c r="B165" s="68" t="s">
        <v>190</v>
      </c>
      <c r="C165" s="69" t="str">
        <f>+C161</f>
        <v>Allan KOTTISE</v>
      </c>
      <c r="D165" s="68" t="s">
        <v>174</v>
      </c>
      <c r="E165" s="69" t="str">
        <f>+E159</f>
        <v>Arseni FARFOROVSKI</v>
      </c>
      <c r="F165" s="68"/>
      <c r="G165" s="68"/>
      <c r="H165" s="68"/>
      <c r="I165" s="68"/>
      <c r="J165" s="68"/>
      <c r="K165" s="70"/>
      <c r="L165" s="71"/>
      <c r="M165" s="71"/>
      <c r="O165" s="114" t="s">
        <v>338</v>
      </c>
      <c r="Q165" s="101" t="s">
        <v>174</v>
      </c>
    </row>
    <row r="166" spans="2:17" ht="12.75">
      <c r="B166" s="68" t="s">
        <v>181</v>
      </c>
      <c r="C166" s="69"/>
      <c r="D166" s="68" t="s">
        <v>192</v>
      </c>
      <c r="E166" s="69" t="str">
        <f>+E161</f>
        <v>Dmitri JASTREBOV</v>
      </c>
      <c r="F166" s="68"/>
      <c r="G166" s="68"/>
      <c r="H166" s="68"/>
      <c r="I166" s="68"/>
      <c r="J166" s="68"/>
      <c r="K166" s="70"/>
      <c r="L166" s="71"/>
      <c r="M166" s="71"/>
      <c r="O166" s="98" t="s">
        <v>339</v>
      </c>
      <c r="Q166" s="101" t="s">
        <v>192</v>
      </c>
    </row>
  </sheetData>
  <sheetProtection/>
  <mergeCells count="179">
    <mergeCell ref="Q21:Q22"/>
    <mergeCell ref="J152:J153"/>
    <mergeCell ref="K152:K153"/>
    <mergeCell ref="L152:L153"/>
    <mergeCell ref="M152:M153"/>
    <mergeCell ref="L158:M158"/>
    <mergeCell ref="L142:L143"/>
    <mergeCell ref="L148:M148"/>
    <mergeCell ref="M132:M133"/>
    <mergeCell ref="L138:M138"/>
    <mergeCell ref="B162:B163"/>
    <mergeCell ref="D162:D163"/>
    <mergeCell ref="F162:F163"/>
    <mergeCell ref="G162:G163"/>
    <mergeCell ref="K162:K163"/>
    <mergeCell ref="L162:L163"/>
    <mergeCell ref="M162:M163"/>
    <mergeCell ref="B152:B153"/>
    <mergeCell ref="J162:J163"/>
    <mergeCell ref="D152:D153"/>
    <mergeCell ref="F152:F153"/>
    <mergeCell ref="G152:G153"/>
    <mergeCell ref="H162:H163"/>
    <mergeCell ref="I162:I163"/>
    <mergeCell ref="H152:H153"/>
    <mergeCell ref="I152:I153"/>
    <mergeCell ref="J142:J143"/>
    <mergeCell ref="K142:K143"/>
    <mergeCell ref="M142:M143"/>
    <mergeCell ref="B142:B143"/>
    <mergeCell ref="D142:D143"/>
    <mergeCell ref="F142:F143"/>
    <mergeCell ref="G142:G143"/>
    <mergeCell ref="H142:H143"/>
    <mergeCell ref="I142:I143"/>
    <mergeCell ref="L128:M128"/>
    <mergeCell ref="B132:B133"/>
    <mergeCell ref="D132:D133"/>
    <mergeCell ref="F132:F133"/>
    <mergeCell ref="G132:G133"/>
    <mergeCell ref="H132:H133"/>
    <mergeCell ref="I132:I133"/>
    <mergeCell ref="J132:J133"/>
    <mergeCell ref="K132:K133"/>
    <mergeCell ref="L132:L133"/>
    <mergeCell ref="M122:M123"/>
    <mergeCell ref="Q11:Q12"/>
    <mergeCell ref="J112:J113"/>
    <mergeCell ref="K112:K113"/>
    <mergeCell ref="L112:L113"/>
    <mergeCell ref="M112:M113"/>
    <mergeCell ref="L118:M118"/>
    <mergeCell ref="J122:J123"/>
    <mergeCell ref="K122:K123"/>
    <mergeCell ref="L122:L123"/>
    <mergeCell ref="H122:H123"/>
    <mergeCell ref="I122:I123"/>
    <mergeCell ref="B112:B113"/>
    <mergeCell ref="D112:D113"/>
    <mergeCell ref="B122:B123"/>
    <mergeCell ref="D122:D123"/>
    <mergeCell ref="F122:F123"/>
    <mergeCell ref="G122:G123"/>
    <mergeCell ref="F112:F113"/>
    <mergeCell ref="G112:G113"/>
    <mergeCell ref="M102:M103"/>
    <mergeCell ref="L108:M108"/>
    <mergeCell ref="H112:H113"/>
    <mergeCell ref="I112:I113"/>
    <mergeCell ref="K102:K103"/>
    <mergeCell ref="L102:L103"/>
    <mergeCell ref="L92:L93"/>
    <mergeCell ref="M92:M93"/>
    <mergeCell ref="L98:M98"/>
    <mergeCell ref="B102:B103"/>
    <mergeCell ref="D102:D103"/>
    <mergeCell ref="F102:F103"/>
    <mergeCell ref="G102:G103"/>
    <mergeCell ref="H102:H103"/>
    <mergeCell ref="I102:I103"/>
    <mergeCell ref="J102:J103"/>
    <mergeCell ref="H92:H93"/>
    <mergeCell ref="I92:I93"/>
    <mergeCell ref="J92:J93"/>
    <mergeCell ref="K92:K93"/>
    <mergeCell ref="B92:B93"/>
    <mergeCell ref="D92:D93"/>
    <mergeCell ref="F92:F93"/>
    <mergeCell ref="G92:G93"/>
    <mergeCell ref="K82:K83"/>
    <mergeCell ref="L82:L83"/>
    <mergeCell ref="L88:M88"/>
    <mergeCell ref="L72:L73"/>
    <mergeCell ref="M72:M73"/>
    <mergeCell ref="L78:M78"/>
    <mergeCell ref="B82:B83"/>
    <mergeCell ref="D82:D83"/>
    <mergeCell ref="F82:F83"/>
    <mergeCell ref="G82:G83"/>
    <mergeCell ref="H82:H83"/>
    <mergeCell ref="I82:I83"/>
    <mergeCell ref="H72:H73"/>
    <mergeCell ref="I72:I73"/>
    <mergeCell ref="J72:J73"/>
    <mergeCell ref="K72:K73"/>
    <mergeCell ref="B72:B73"/>
    <mergeCell ref="D72:D73"/>
    <mergeCell ref="F72:F73"/>
    <mergeCell ref="G72:G73"/>
    <mergeCell ref="L52:L53"/>
    <mergeCell ref="M52:M53"/>
    <mergeCell ref="L58:M58"/>
    <mergeCell ref="J82:J83"/>
    <mergeCell ref="M82:M83"/>
    <mergeCell ref="K62:K63"/>
    <mergeCell ref="L62:L63"/>
    <mergeCell ref="M62:M63"/>
    <mergeCell ref="L68:M68"/>
    <mergeCell ref="K52:K53"/>
    <mergeCell ref="B52:B53"/>
    <mergeCell ref="D52:D53"/>
    <mergeCell ref="F52:F53"/>
    <mergeCell ref="G52:G53"/>
    <mergeCell ref="B62:B63"/>
    <mergeCell ref="D62:D63"/>
    <mergeCell ref="F62:F63"/>
    <mergeCell ref="G62:G63"/>
    <mergeCell ref="J62:J63"/>
    <mergeCell ref="H52:H53"/>
    <mergeCell ref="I52:I53"/>
    <mergeCell ref="J52:J53"/>
    <mergeCell ref="H62:H63"/>
    <mergeCell ref="I62:I63"/>
    <mergeCell ref="L41:L42"/>
    <mergeCell ref="M41:M42"/>
    <mergeCell ref="L48:M48"/>
    <mergeCell ref="L31:L32"/>
    <mergeCell ref="M31:M32"/>
    <mergeCell ref="L37:M37"/>
    <mergeCell ref="I41:I42"/>
    <mergeCell ref="K41:K42"/>
    <mergeCell ref="B31:B32"/>
    <mergeCell ref="D31:D32"/>
    <mergeCell ref="F31:F32"/>
    <mergeCell ref="G31:G32"/>
    <mergeCell ref="B41:B42"/>
    <mergeCell ref="D41:D42"/>
    <mergeCell ref="F41:F42"/>
    <mergeCell ref="G41:G42"/>
    <mergeCell ref="J21:J22"/>
    <mergeCell ref="K21:K22"/>
    <mergeCell ref="L21:L22"/>
    <mergeCell ref="M21:M22"/>
    <mergeCell ref="J41:J42"/>
    <mergeCell ref="H31:H32"/>
    <mergeCell ref="I31:I32"/>
    <mergeCell ref="J31:J32"/>
    <mergeCell ref="K31:K32"/>
    <mergeCell ref="H41:H42"/>
    <mergeCell ref="J11:J12"/>
    <mergeCell ref="F21:F22"/>
    <mergeCell ref="G21:G22"/>
    <mergeCell ref="H21:H22"/>
    <mergeCell ref="L27:M27"/>
    <mergeCell ref="L11:L12"/>
    <mergeCell ref="M11:M12"/>
    <mergeCell ref="L17:M17"/>
    <mergeCell ref="K11:K12"/>
    <mergeCell ref="I21:I22"/>
    <mergeCell ref="A1:N1"/>
    <mergeCell ref="A2:N2"/>
    <mergeCell ref="A3:N3"/>
    <mergeCell ref="A4:N4"/>
    <mergeCell ref="F11:F12"/>
    <mergeCell ref="G11:G12"/>
    <mergeCell ref="H11:H12"/>
    <mergeCell ref="I11:I12"/>
    <mergeCell ref="A5:N5"/>
    <mergeCell ref="L7:M7"/>
  </mergeCells>
  <conditionalFormatting sqref="B8:B10 D8:D10 B36 B77 B67 B114:B117">
    <cfRule type="expression" priority="1" dxfId="5" stopIfTrue="1">
      <formula>'Protokoll 3p varu'!#REF!=3</formula>
    </cfRule>
  </conditionalFormatting>
  <conditionalFormatting sqref="C7:C12 E7:E12 C17:C27 C48:C63 E48 E36:E37 C36:C42 C67:C73 O51 C77:C83 E77:E78 O76 E88 E17:E32 E57:E58 O99:O100 E107:E108 C99:C123 R119:R122 R124:R127 O8:O9 O24:O25 O49 E67:E68 O74 C88:C97 E97:E98 E117:E118 O124 O126 C128 G77 C138 E138 E148 O149 O151 C158 E158 O159:O160">
    <cfRule type="cellIs" priority="2" dxfId="0" operator="equal" stopIfTrue="1">
      <formula>0</formula>
    </cfRule>
  </conditionalFormatting>
  <conditionalFormatting sqref="B11">
    <cfRule type="expression" priority="3" dxfId="5" stopIfTrue="1">
      <formula>'Protokoll 3p varu'!#REF!=3</formula>
    </cfRule>
  </conditionalFormatting>
  <conditionalFormatting sqref="D11">
    <cfRule type="expression" priority="4" dxfId="5" stopIfTrue="1">
      <formula>'Protokoll 3p varu'!#REF!=3</formula>
    </cfRule>
  </conditionalFormatting>
  <conditionalFormatting sqref="D26 D36">
    <cfRule type="expression" priority="5" dxfId="5" stopIfTrue="1">
      <formula>'Protokoll 3p varu'!#REF!=3</formula>
    </cfRule>
  </conditionalFormatting>
  <conditionalFormatting sqref="B18:B20 D18:D20 B28:B30 D28:D30 B38:B40 D38:D40 B23:B26 D23:D25">
    <cfRule type="expression" priority="6" dxfId="5" stopIfTrue="1">
      <formula>'Protokoll 3p varu'!#REF!=3</formula>
    </cfRule>
  </conditionalFormatting>
  <conditionalFormatting sqref="B21">
    <cfRule type="expression" priority="7" dxfId="5" stopIfTrue="1">
      <formula>'Protokoll 3p varu'!#REF!=3</formula>
    </cfRule>
  </conditionalFormatting>
  <conditionalFormatting sqref="D21">
    <cfRule type="expression" priority="8" dxfId="5" stopIfTrue="1">
      <formula>'Protokoll 3p varu'!#REF!=3</formula>
    </cfRule>
  </conditionalFormatting>
  <conditionalFormatting sqref="B31">
    <cfRule type="expression" priority="9" dxfId="5" stopIfTrue="1">
      <formula>'Protokoll 3p varu'!#REF!=3</formula>
    </cfRule>
  </conditionalFormatting>
  <conditionalFormatting sqref="D31">
    <cfRule type="expression" priority="10" dxfId="5" stopIfTrue="1">
      <formula>'Protokoll 3p varu'!#REF!=3</formula>
    </cfRule>
  </conditionalFormatting>
  <conditionalFormatting sqref="B41">
    <cfRule type="expression" priority="11" dxfId="5" stopIfTrue="1">
      <formula>'Protokoll 3p varu'!#REF!=3</formula>
    </cfRule>
  </conditionalFormatting>
  <conditionalFormatting sqref="D41">
    <cfRule type="expression" priority="12" dxfId="5" stopIfTrue="1">
      <formula>'Protokoll 3p varu'!#REF!=3</formula>
    </cfRule>
  </conditionalFormatting>
  <conditionalFormatting sqref="D57 D67 D77">
    <cfRule type="expression" priority="13" dxfId="5" stopIfTrue="1">
      <formula>'Protokoll 3p varu'!#REF!=3</formula>
    </cfRule>
  </conditionalFormatting>
  <conditionalFormatting sqref="B49:B51 D49:D51 B59:B61 D59:D61 B69:B71 D69:D71 B79:B81 D79:D81 B54:B57 D54:D56">
    <cfRule type="expression" priority="14" dxfId="5" stopIfTrue="1">
      <formula>'Protokoll 3p varu'!#REF!=3</formula>
    </cfRule>
  </conditionalFormatting>
  <conditionalFormatting sqref="B52">
    <cfRule type="expression" priority="15" dxfId="5" stopIfTrue="1">
      <formula>'Protokoll 3p varu'!#REF!=3</formula>
    </cfRule>
  </conditionalFormatting>
  <conditionalFormatting sqref="D52">
    <cfRule type="expression" priority="16" dxfId="5" stopIfTrue="1">
      <formula>'Protokoll 3p varu'!#REF!=3</formula>
    </cfRule>
  </conditionalFormatting>
  <conditionalFormatting sqref="B62">
    <cfRule type="expression" priority="17" dxfId="5" stopIfTrue="1">
      <formula>'Protokoll 3p varu'!#REF!=3</formula>
    </cfRule>
  </conditionalFormatting>
  <conditionalFormatting sqref="D62">
    <cfRule type="expression" priority="18" dxfId="5" stopIfTrue="1">
      <formula>'Protokoll 3p varu'!#REF!=3</formula>
    </cfRule>
  </conditionalFormatting>
  <conditionalFormatting sqref="B72">
    <cfRule type="expression" priority="19" dxfId="5" stopIfTrue="1">
      <formula>'Protokoll 3p varu'!#REF!=3</formula>
    </cfRule>
  </conditionalFormatting>
  <conditionalFormatting sqref="D72">
    <cfRule type="expression" priority="20" dxfId="5" stopIfTrue="1">
      <formula>'Protokoll 3p varu'!#REF!=3</formula>
    </cfRule>
  </conditionalFormatting>
  <conditionalFormatting sqref="B82">
    <cfRule type="expression" priority="21" dxfId="5" stopIfTrue="1">
      <formula>'Protokoll 3p varu'!#REF!=3</formula>
    </cfRule>
  </conditionalFormatting>
  <conditionalFormatting sqref="D82">
    <cfRule type="expression" priority="22" dxfId="5" stopIfTrue="1">
      <formula>'Protokoll 3p varu'!#REF!=3</formula>
    </cfRule>
  </conditionalFormatting>
  <conditionalFormatting sqref="D97 D107 D116:D117">
    <cfRule type="expression" priority="23" dxfId="5" stopIfTrue="1">
      <formula>'Protokoll 3p varu'!#REF!=3</formula>
    </cfRule>
  </conditionalFormatting>
  <conditionalFormatting sqref="B89:B91 D89:D91 B99:B101 D99:D101 D109:D111 B119:B121 D119:D121 B109:B111 B94:B97 D94:D96 B104:B107 D104:D106 D114:D115">
    <cfRule type="expression" priority="24" dxfId="5" stopIfTrue="1">
      <formula>'Protokoll 3p varu'!#REF!=3</formula>
    </cfRule>
  </conditionalFormatting>
  <conditionalFormatting sqref="B92">
    <cfRule type="expression" priority="25" dxfId="5" stopIfTrue="1">
      <formula>'Protokoll 3p varu'!#REF!=3</formula>
    </cfRule>
  </conditionalFormatting>
  <conditionalFormatting sqref="D92">
    <cfRule type="expression" priority="26" dxfId="5" stopIfTrue="1">
      <formula>'Protokoll 3p varu'!#REF!=3</formula>
    </cfRule>
  </conditionalFormatting>
  <conditionalFormatting sqref="B112">
    <cfRule type="expression" priority="27" dxfId="5" stopIfTrue="1">
      <formula>'Protokoll 3p varu'!#REF!=3</formula>
    </cfRule>
  </conditionalFormatting>
  <conditionalFormatting sqref="B102">
    <cfRule type="expression" priority="28" dxfId="5" stopIfTrue="1">
      <formula>'Protokoll 3p varu'!#REF!=3</formula>
    </cfRule>
  </conditionalFormatting>
  <conditionalFormatting sqref="D102">
    <cfRule type="expression" priority="29" dxfId="5" stopIfTrue="1">
      <formula>'Protokoll 3p varu'!#REF!=3</formula>
    </cfRule>
  </conditionalFormatting>
  <conditionalFormatting sqref="D112">
    <cfRule type="expression" priority="30" dxfId="5" stopIfTrue="1">
      <formula>'Protokoll 3p varu'!#REF!=3</formula>
    </cfRule>
  </conditionalFormatting>
  <conditionalFormatting sqref="B122">
    <cfRule type="expression" priority="31" dxfId="5" stopIfTrue="1">
      <formula>'Protokoll 3p varu'!#REF!=3</formula>
    </cfRule>
  </conditionalFormatting>
  <conditionalFormatting sqref="D122">
    <cfRule type="expression" priority="32" dxfId="5" stopIfTrue="1">
      <formula>'Protokoll 3p varu'!#REF!=3</formula>
    </cfRule>
  </conditionalFormatting>
  <conditionalFormatting sqref="B84:B86 D84:D86">
    <cfRule type="expression" priority="33" dxfId="5" stopIfTrue="1">
      <formula>'Protokoll 3p varu'!#REF!=3</formula>
    </cfRule>
  </conditionalFormatting>
  <conditionalFormatting sqref="C33:C34">
    <cfRule type="cellIs" priority="34" dxfId="0" operator="equal" stopIfTrue="1">
      <formula>0</formula>
    </cfRule>
  </conditionalFormatting>
  <conditionalFormatting sqref="B33:B35 D33:D35">
    <cfRule type="expression" priority="35" dxfId="5" stopIfTrue="1">
      <formula>'Protokoll 3p varu'!#REF!=3</formula>
    </cfRule>
  </conditionalFormatting>
  <conditionalFormatting sqref="C124:C126">
    <cfRule type="cellIs" priority="36" dxfId="0" operator="equal" stopIfTrue="1">
      <formula>0</formula>
    </cfRule>
  </conditionalFormatting>
  <conditionalFormatting sqref="B124:B126 D124:D126">
    <cfRule type="expression" priority="37" dxfId="5" stopIfTrue="1">
      <formula>'Protokoll 3p varu'!#REF!=3</formula>
    </cfRule>
  </conditionalFormatting>
  <conditionalFormatting sqref="C13:C14 E13:E14">
    <cfRule type="cellIs" priority="38" dxfId="0" operator="equal" stopIfTrue="1">
      <formula>0</formula>
    </cfRule>
  </conditionalFormatting>
  <conditionalFormatting sqref="B13:B14 D13:D14">
    <cfRule type="expression" priority="39" dxfId="5" stopIfTrue="1">
      <formula>'Protokoll 3p varu'!#REF!=3</formula>
    </cfRule>
  </conditionalFormatting>
  <conditionalFormatting sqref="C15 E15">
    <cfRule type="cellIs" priority="40" dxfId="0" operator="equal" stopIfTrue="1">
      <formula>0</formula>
    </cfRule>
  </conditionalFormatting>
  <conditionalFormatting sqref="B15 D15">
    <cfRule type="expression" priority="41" dxfId="5" stopIfTrue="1">
      <formula>'Protokoll 3p varu'!#REF!=3</formula>
    </cfRule>
  </conditionalFormatting>
  <conditionalFormatting sqref="Q8:Q10">
    <cfRule type="expression" priority="42" dxfId="5" stopIfTrue="1">
      <formula>'Protokoll 3p varu'!#REF!=3</formula>
    </cfRule>
  </conditionalFormatting>
  <conditionalFormatting sqref="T89:T93 O43 O84 O94 O144">
    <cfRule type="cellIs" priority="43" dxfId="0" operator="equal" stopIfTrue="1">
      <formula>0</formula>
    </cfRule>
  </conditionalFormatting>
  <conditionalFormatting sqref="Q11">
    <cfRule type="expression" priority="44" dxfId="5" stopIfTrue="1">
      <formula>'Protokoll 3p varu'!#REF!=3</formula>
    </cfRule>
  </conditionalFormatting>
  <conditionalFormatting sqref="T94">
    <cfRule type="cellIs" priority="45" dxfId="0" operator="equal" stopIfTrue="1">
      <formula>0</formula>
    </cfRule>
  </conditionalFormatting>
  <conditionalFormatting sqref="Q13:Q14">
    <cfRule type="expression" priority="46" dxfId="5" stopIfTrue="1">
      <formula>'Protokoll 3p varu'!#REF!=3</formula>
    </cfRule>
  </conditionalFormatting>
  <conditionalFormatting sqref="T96 O20 O80 O116 O166">
    <cfRule type="cellIs" priority="47" dxfId="0" operator="equal" stopIfTrue="1">
      <formula>0</formula>
    </cfRule>
  </conditionalFormatting>
  <conditionalFormatting sqref="Q15">
    <cfRule type="expression" priority="48" dxfId="5" stopIfTrue="1">
      <formula>'Protokoll 3p varu'!#REF!=3</formula>
    </cfRule>
  </conditionalFormatting>
  <conditionalFormatting sqref="C129:C133">
    <cfRule type="cellIs" priority="49" dxfId="0" operator="equal" stopIfTrue="1">
      <formula>0</formula>
    </cfRule>
  </conditionalFormatting>
  <conditionalFormatting sqref="B129:B131 D129:D131">
    <cfRule type="expression" priority="50" dxfId="5" stopIfTrue="1">
      <formula>'Protokoll 3p varu'!#REF!=3</formula>
    </cfRule>
  </conditionalFormatting>
  <conditionalFormatting sqref="B132">
    <cfRule type="expression" priority="51" dxfId="5" stopIfTrue="1">
      <formula>'Protokoll 3p varu'!#REF!=3</formula>
    </cfRule>
  </conditionalFormatting>
  <conditionalFormatting sqref="D132">
    <cfRule type="expression" priority="52" dxfId="5" stopIfTrue="1">
      <formula>'Protokoll 3p varu'!#REF!=3</formula>
    </cfRule>
  </conditionalFormatting>
  <conditionalFormatting sqref="C134:C136">
    <cfRule type="cellIs" priority="53" dxfId="0" operator="equal" stopIfTrue="1">
      <formula>0</formula>
    </cfRule>
  </conditionalFormatting>
  <conditionalFormatting sqref="B134:B136 D134:D136">
    <cfRule type="expression" priority="54" dxfId="5" stopIfTrue="1">
      <formula>'Protokoll 3p varu'!#REF!=3</formula>
    </cfRule>
  </conditionalFormatting>
  <conditionalFormatting sqref="C139:C143">
    <cfRule type="cellIs" priority="55" dxfId="0" operator="equal" stopIfTrue="1">
      <formula>0</formula>
    </cfRule>
  </conditionalFormatting>
  <conditionalFormatting sqref="B139:B141 D139:D141">
    <cfRule type="expression" priority="56" dxfId="5" stopIfTrue="1">
      <formula>'Protokoll 3p varu'!#REF!=3</formula>
    </cfRule>
  </conditionalFormatting>
  <conditionalFormatting sqref="B142">
    <cfRule type="expression" priority="57" dxfId="5" stopIfTrue="1">
      <formula>'Protokoll 3p varu'!#REF!=3</formula>
    </cfRule>
  </conditionalFormatting>
  <conditionalFormatting sqref="D142">
    <cfRule type="expression" priority="58" dxfId="5" stopIfTrue="1">
      <formula>'Protokoll 3p varu'!#REF!=3</formula>
    </cfRule>
  </conditionalFormatting>
  <conditionalFormatting sqref="C144:C146">
    <cfRule type="cellIs" priority="59" dxfId="0" operator="equal" stopIfTrue="1">
      <formula>0</formula>
    </cfRule>
  </conditionalFormatting>
  <conditionalFormatting sqref="B144:B146 D144:D146">
    <cfRule type="expression" priority="60" dxfId="5" stopIfTrue="1">
      <formula>'Protokoll 3p varu'!#REF!=3</formula>
    </cfRule>
  </conditionalFormatting>
  <conditionalFormatting sqref="C149:C153">
    <cfRule type="cellIs" priority="61" dxfId="0" operator="equal" stopIfTrue="1">
      <formula>0</formula>
    </cfRule>
  </conditionalFormatting>
  <conditionalFormatting sqref="B149:B151 D149:D151">
    <cfRule type="expression" priority="62" dxfId="5" stopIfTrue="1">
      <formula>'Protokoll 3p varu'!#REF!=3</formula>
    </cfRule>
  </conditionalFormatting>
  <conditionalFormatting sqref="B152">
    <cfRule type="expression" priority="63" dxfId="5" stopIfTrue="1">
      <formula>'Protokoll 3p varu'!#REF!=3</formula>
    </cfRule>
  </conditionalFormatting>
  <conditionalFormatting sqref="D152">
    <cfRule type="expression" priority="64" dxfId="5" stopIfTrue="1">
      <formula>'Protokoll 3p varu'!#REF!=3</formula>
    </cfRule>
  </conditionalFormatting>
  <conditionalFormatting sqref="C154:C156">
    <cfRule type="cellIs" priority="65" dxfId="0" operator="equal" stopIfTrue="1">
      <formula>0</formula>
    </cfRule>
  </conditionalFormatting>
  <conditionalFormatting sqref="B154:B156 D154:D156">
    <cfRule type="expression" priority="66" dxfId="5" stopIfTrue="1">
      <formula>'Protokoll 3p varu'!#REF!=3</formula>
    </cfRule>
  </conditionalFormatting>
  <conditionalFormatting sqref="C159:C163">
    <cfRule type="cellIs" priority="67" dxfId="0" operator="equal" stopIfTrue="1">
      <formula>0</formula>
    </cfRule>
  </conditionalFormatting>
  <conditionalFormatting sqref="B159:B161 D159:D161">
    <cfRule type="expression" priority="68" dxfId="5" stopIfTrue="1">
      <formula>'Protokoll 3p varu'!#REF!=3</formula>
    </cfRule>
  </conditionalFormatting>
  <conditionalFormatting sqref="B162">
    <cfRule type="expression" priority="69" dxfId="5" stopIfTrue="1">
      <formula>'Protokoll 3p varu'!#REF!=3</formula>
    </cfRule>
  </conditionalFormatting>
  <conditionalFormatting sqref="D162">
    <cfRule type="expression" priority="70" dxfId="5" stopIfTrue="1">
      <formula>'Protokoll 3p varu'!#REF!=3</formula>
    </cfRule>
  </conditionalFormatting>
  <conditionalFormatting sqref="C164:C166">
    <cfRule type="cellIs" priority="71" dxfId="0" operator="equal" stopIfTrue="1">
      <formula>0</formula>
    </cfRule>
  </conditionalFormatting>
  <conditionalFormatting sqref="B164:B166 D164:D166">
    <cfRule type="expression" priority="72" dxfId="5" stopIfTrue="1">
      <formula>'Protokoll 3p varu'!#REF!=3</formula>
    </cfRule>
  </conditionalFormatting>
  <conditionalFormatting sqref="C43:C45">
    <cfRule type="cellIs" priority="73" dxfId="0" operator="equal" stopIfTrue="1">
      <formula>0</formula>
    </cfRule>
  </conditionalFormatting>
  <conditionalFormatting sqref="B43:B45 D43:D45">
    <cfRule type="expression" priority="74" dxfId="5" stopIfTrue="1">
      <formula>'Protokoll 3p varu'!#REF!=3</formula>
    </cfRule>
  </conditionalFormatting>
  <conditionalFormatting sqref="C64:C66">
    <cfRule type="cellIs" priority="75" dxfId="0" operator="equal" stopIfTrue="1">
      <formula>0</formula>
    </cfRule>
  </conditionalFormatting>
  <conditionalFormatting sqref="B64:B66 D64:D66">
    <cfRule type="expression" priority="76" dxfId="5" stopIfTrue="1">
      <formula>'Protokoll 3p varu'!#REF!=3</formula>
    </cfRule>
  </conditionalFormatting>
  <conditionalFormatting sqref="C74:C76">
    <cfRule type="cellIs" priority="77" dxfId="0" operator="equal" stopIfTrue="1">
      <formula>0</formula>
    </cfRule>
  </conditionalFormatting>
  <conditionalFormatting sqref="B74:B76 D74:D76">
    <cfRule type="expression" priority="78" dxfId="5" stopIfTrue="1">
      <formula>'Protokoll 3p varu'!#REF!=3</formula>
    </cfRule>
  </conditionalFormatting>
  <conditionalFormatting sqref="C84:C86">
    <cfRule type="cellIs" priority="79" dxfId="0" operator="equal" stopIfTrue="1">
      <formula>0</formula>
    </cfRule>
  </conditionalFormatting>
  <conditionalFormatting sqref="C28:C32">
    <cfRule type="cellIs" priority="80" dxfId="0" operator="equal" stopIfTrue="1">
      <formula>0</formula>
    </cfRule>
  </conditionalFormatting>
  <conditionalFormatting sqref="Q18:Q20">
    <cfRule type="expression" priority="81" dxfId="5" stopIfTrue="1">
      <formula>'Protokoll 3p varu'!#REF!=3</formula>
    </cfRule>
  </conditionalFormatting>
  <conditionalFormatting sqref="Q21">
    <cfRule type="expression" priority="82" dxfId="5" stopIfTrue="1">
      <formula>'Protokoll 3p varu'!#REF!=3</formula>
    </cfRule>
  </conditionalFormatting>
  <conditionalFormatting sqref="Q23:Q24">
    <cfRule type="expression" priority="83" dxfId="5" stopIfTrue="1">
      <formula>'Protokoll 3p varu'!#REF!=3</formula>
    </cfRule>
  </conditionalFormatting>
  <conditionalFormatting sqref="Q25">
    <cfRule type="expression" priority="84" dxfId="5" stopIfTrue="1">
      <formula>'Protokoll 3p varu'!#REF!=3</formula>
    </cfRule>
  </conditionalFormatting>
  <conditionalFormatting sqref="R103:R106 O38:O40 O54:O56 O119:O121 O134:O136">
    <cfRule type="cellIs" priority="85" dxfId="0" operator="equal" stopIfTrue="1">
      <formula>0</formula>
    </cfRule>
  </conditionalFormatting>
  <conditionalFormatting sqref="C35">
    <cfRule type="cellIs" priority="86" dxfId="0" operator="equal" stopIfTrue="1">
      <formula>0</formula>
    </cfRule>
  </conditionalFormatting>
  <conditionalFormatting sqref="Q33:Q34">
    <cfRule type="expression" priority="87" dxfId="5" stopIfTrue="1">
      <formula>'Protokoll 3p varu'!#REF!=3</formula>
    </cfRule>
  </conditionalFormatting>
  <conditionalFormatting sqref="Q35">
    <cfRule type="expression" priority="88" dxfId="5" stopIfTrue="1">
      <formula>'Protokoll 3p varu'!#REF!=3</formula>
    </cfRule>
  </conditionalFormatting>
  <conditionalFormatting sqref="Q28:Q30">
    <cfRule type="expression" priority="89" dxfId="5" stopIfTrue="1">
      <formula>'Protokoll 3p varu'!#REF!=3</formula>
    </cfRule>
  </conditionalFormatting>
  <conditionalFormatting sqref="R96">
    <cfRule type="cellIs" priority="90" dxfId="0" operator="equal" stopIfTrue="1">
      <formula>0</formula>
    </cfRule>
  </conditionalFormatting>
  <conditionalFormatting sqref="R98:R101 O28 O30 O64:O65 O109 O111 O129 O131">
    <cfRule type="cellIs" priority="91" dxfId="0" operator="equal" stopIfTrue="1">
      <formula>0</formula>
    </cfRule>
  </conditionalFormatting>
  <conditionalFormatting sqref="E49:E53">
    <cfRule type="cellIs" priority="92" dxfId="0" operator="equal" stopIfTrue="1">
      <formula>0</formula>
    </cfRule>
  </conditionalFormatting>
  <conditionalFormatting sqref="R109:R112 O33 O35 O70:O71 O105:O106 O139 O141">
    <cfRule type="cellIs" priority="93" dxfId="0" operator="equal" stopIfTrue="1">
      <formula>0</formula>
    </cfRule>
  </conditionalFormatting>
  <conditionalFormatting sqref="R114:R117 O13 O59 O89 O154">
    <cfRule type="cellIs" priority="94" dxfId="0" operator="equal" stopIfTrue="1">
      <formula>0</formula>
    </cfRule>
  </conditionalFormatting>
  <conditionalFormatting sqref="E33:E35">
    <cfRule type="cellIs" priority="95" dxfId="0" operator="equal" stopIfTrue="1">
      <formula>0</formula>
    </cfRule>
  </conditionalFormatting>
  <conditionalFormatting sqref="E38:E42">
    <cfRule type="cellIs" priority="96" dxfId="0" operator="equal" stopIfTrue="1">
      <formula>0</formula>
    </cfRule>
  </conditionalFormatting>
  <conditionalFormatting sqref="E43:E45">
    <cfRule type="cellIs" priority="97" dxfId="0" operator="equal" stopIfTrue="1">
      <formula>0</formula>
    </cfRule>
  </conditionalFormatting>
  <conditionalFormatting sqref="E54:E56">
    <cfRule type="cellIs" priority="98" dxfId="0" operator="equal" stopIfTrue="1">
      <formula>0</formula>
    </cfRule>
  </conditionalFormatting>
  <conditionalFormatting sqref="E59:E63">
    <cfRule type="cellIs" priority="99" dxfId="0" operator="equal" stopIfTrue="1">
      <formula>0</formula>
    </cfRule>
  </conditionalFormatting>
  <conditionalFormatting sqref="E64:E66">
    <cfRule type="cellIs" priority="100" dxfId="0" operator="equal" stopIfTrue="1">
      <formula>0</formula>
    </cfRule>
  </conditionalFormatting>
  <conditionalFormatting sqref="E69:E73">
    <cfRule type="cellIs" priority="101" dxfId="0" operator="equal" stopIfTrue="1">
      <formula>0</formula>
    </cfRule>
  </conditionalFormatting>
  <conditionalFormatting sqref="E74:E76">
    <cfRule type="cellIs" priority="102" dxfId="0" operator="equal" stopIfTrue="1">
      <formula>0</formula>
    </cfRule>
  </conditionalFormatting>
  <conditionalFormatting sqref="E79:E83">
    <cfRule type="cellIs" priority="103" dxfId="0" operator="equal" stopIfTrue="1">
      <formula>0</formula>
    </cfRule>
  </conditionalFormatting>
  <conditionalFormatting sqref="E84:E86">
    <cfRule type="cellIs" priority="104" dxfId="0" operator="equal" stopIfTrue="1">
      <formula>0</formula>
    </cfRule>
  </conditionalFormatting>
  <conditionalFormatting sqref="E89:E93">
    <cfRule type="cellIs" priority="105" dxfId="0" operator="equal" stopIfTrue="1">
      <formula>0</formula>
    </cfRule>
  </conditionalFormatting>
  <conditionalFormatting sqref="E94:E96">
    <cfRule type="cellIs" priority="106" dxfId="0" operator="equal" stopIfTrue="1">
      <formula>0</formula>
    </cfRule>
  </conditionalFormatting>
  <conditionalFormatting sqref="E99:E103">
    <cfRule type="cellIs" priority="107" dxfId="0" operator="equal" stopIfTrue="1">
      <formula>0</formula>
    </cfRule>
  </conditionalFormatting>
  <conditionalFormatting sqref="E104:E106">
    <cfRule type="cellIs" priority="108" dxfId="0" operator="equal" stopIfTrue="1">
      <formula>0</formula>
    </cfRule>
  </conditionalFormatting>
  <conditionalFormatting sqref="E109:E113">
    <cfRule type="cellIs" priority="109" dxfId="0" operator="equal" stopIfTrue="1">
      <formula>0</formula>
    </cfRule>
  </conditionalFormatting>
  <conditionalFormatting sqref="E114:E116">
    <cfRule type="cellIs" priority="110" dxfId="0" operator="equal" stopIfTrue="1">
      <formula>0</formula>
    </cfRule>
  </conditionalFormatting>
  <conditionalFormatting sqref="E119:E123">
    <cfRule type="cellIs" priority="111" dxfId="0" operator="equal" stopIfTrue="1">
      <formula>0</formula>
    </cfRule>
  </conditionalFormatting>
  <conditionalFormatting sqref="E124:E126">
    <cfRule type="cellIs" priority="112" dxfId="0" operator="equal" stopIfTrue="1">
      <formula>0</formula>
    </cfRule>
  </conditionalFormatting>
  <conditionalFormatting sqref="E129:E133">
    <cfRule type="cellIs" priority="113" dxfId="0" operator="equal" stopIfTrue="1">
      <formula>0</formula>
    </cfRule>
  </conditionalFormatting>
  <conditionalFormatting sqref="E134:E136">
    <cfRule type="cellIs" priority="114" dxfId="0" operator="equal" stopIfTrue="1">
      <formula>0</formula>
    </cfRule>
  </conditionalFormatting>
  <conditionalFormatting sqref="E139:E143">
    <cfRule type="cellIs" priority="115" dxfId="0" operator="equal" stopIfTrue="1">
      <formula>0</formula>
    </cfRule>
  </conditionalFormatting>
  <conditionalFormatting sqref="E144:E146">
    <cfRule type="cellIs" priority="116" dxfId="0" operator="equal" stopIfTrue="1">
      <formula>0</formula>
    </cfRule>
  </conditionalFormatting>
  <conditionalFormatting sqref="E149:E153">
    <cfRule type="cellIs" priority="117" dxfId="0" operator="equal" stopIfTrue="1">
      <formula>0</formula>
    </cfRule>
  </conditionalFormatting>
  <conditionalFormatting sqref="E154:E156">
    <cfRule type="cellIs" priority="118" dxfId="0" operator="equal" stopIfTrue="1">
      <formula>0</formula>
    </cfRule>
  </conditionalFormatting>
  <conditionalFormatting sqref="E159:E163">
    <cfRule type="cellIs" priority="119" dxfId="0" operator="equal" stopIfTrue="1">
      <formula>0</formula>
    </cfRule>
  </conditionalFormatting>
  <conditionalFormatting sqref="E164:E166">
    <cfRule type="cellIs" priority="120" dxfId="0" operator="equal" stopIfTrue="1">
      <formula>0</formula>
    </cfRule>
  </conditionalFormatting>
  <conditionalFormatting sqref="R49:R52">
    <cfRule type="cellIs" priority="121" dxfId="0" operator="equal" stopIfTrue="1">
      <formula>0</formula>
    </cfRule>
  </conditionalFormatting>
  <conditionalFormatting sqref="R54:R57">
    <cfRule type="cellIs" priority="122" dxfId="0" operator="equal" stopIfTrue="1">
      <formula>0</formula>
    </cfRule>
  </conditionalFormatting>
  <conditionalFormatting sqref="Q164:Q165">
    <cfRule type="expression" priority="123" dxfId="5" stopIfTrue="1">
      <formula>'Protokoll 3p varu'!#REF!=3</formula>
    </cfRule>
  </conditionalFormatting>
  <conditionalFormatting sqref="Q166">
    <cfRule type="expression" priority="124" dxfId="5" stopIfTrue="1">
      <formula>'Protokoll 3p varu'!#REF!=3</formula>
    </cfRule>
  </conditionalFormatting>
  <conditionalFormatting sqref="Q154:Q155">
    <cfRule type="expression" priority="125" dxfId="5" stopIfTrue="1">
      <formula>'Protokoll 3p varu'!#REF!=3</formula>
    </cfRule>
  </conditionalFormatting>
  <conditionalFormatting sqref="Q156">
    <cfRule type="expression" priority="126" dxfId="5" stopIfTrue="1">
      <formula>'Protokoll 3p varu'!#REF!=3</formula>
    </cfRule>
  </conditionalFormatting>
  <conditionalFormatting sqref="Q144:Q145">
    <cfRule type="expression" priority="127" dxfId="5" stopIfTrue="1">
      <formula>'Protokoll 3p varu'!#REF!=3</formula>
    </cfRule>
  </conditionalFormatting>
  <conditionalFormatting sqref="Q146">
    <cfRule type="expression" priority="128" dxfId="5" stopIfTrue="1">
      <formula>'Protokoll 3p varu'!#REF!=3</formula>
    </cfRule>
  </conditionalFormatting>
  <conditionalFormatting sqref="Q134:Q135">
    <cfRule type="expression" priority="129" dxfId="5" stopIfTrue="1">
      <formula>'Protokoll 3p varu'!#REF!=3</formula>
    </cfRule>
  </conditionalFormatting>
  <conditionalFormatting sqref="Q136">
    <cfRule type="expression" priority="130" dxfId="5" stopIfTrue="1">
      <formula>'Protokoll 3p varu'!#REF!=3</formula>
    </cfRule>
  </conditionalFormatting>
  <conditionalFormatting sqref="Q124:Q125">
    <cfRule type="expression" priority="131" dxfId="5" stopIfTrue="1">
      <formula>'Protokoll 3p varu'!#REF!=3</formula>
    </cfRule>
  </conditionalFormatting>
  <conditionalFormatting sqref="Q126">
    <cfRule type="expression" priority="132" dxfId="5" stopIfTrue="1">
      <formula>'Protokoll 3p varu'!#REF!=3</formula>
    </cfRule>
  </conditionalFormatting>
  <conditionalFormatting sqref="Q114:Q115">
    <cfRule type="expression" priority="133" dxfId="5" stopIfTrue="1">
      <formula>'Protokoll 3p varu'!#REF!=3</formula>
    </cfRule>
  </conditionalFormatting>
  <conditionalFormatting sqref="Q116">
    <cfRule type="expression" priority="134" dxfId="5" stopIfTrue="1">
      <formula>'Protokoll 3p varu'!#REF!=3</formula>
    </cfRule>
  </conditionalFormatting>
  <conditionalFormatting sqref="Q104:Q105">
    <cfRule type="expression" priority="135" dxfId="5" stopIfTrue="1">
      <formula>'Protokoll 3p varu'!#REF!=3</formula>
    </cfRule>
  </conditionalFormatting>
  <conditionalFormatting sqref="Q106">
    <cfRule type="expression" priority="136" dxfId="5" stopIfTrue="1">
      <formula>'Protokoll 3p varu'!#REF!=3</formula>
    </cfRule>
  </conditionalFormatting>
  <conditionalFormatting sqref="Q94:Q95">
    <cfRule type="expression" priority="137" dxfId="5" stopIfTrue="1">
      <formula>'Protokoll 3p varu'!#REF!=3</formula>
    </cfRule>
  </conditionalFormatting>
  <conditionalFormatting sqref="Q96">
    <cfRule type="expression" priority="138" dxfId="5" stopIfTrue="1">
      <formula>'Protokoll 3p varu'!#REF!=3</formula>
    </cfRule>
  </conditionalFormatting>
  <conditionalFormatting sqref="Q89:Q91">
    <cfRule type="expression" priority="139" dxfId="5" stopIfTrue="1">
      <formula>'Protokoll 3p varu'!#REF!=3</formula>
    </cfRule>
  </conditionalFormatting>
  <conditionalFormatting sqref="Q159:Q161">
    <cfRule type="expression" priority="140" dxfId="5" stopIfTrue="1">
      <formula>'Protokoll 3p varu'!#REF!=3</formula>
    </cfRule>
  </conditionalFormatting>
  <conditionalFormatting sqref="Q84:Q85">
    <cfRule type="expression" priority="141" dxfId="5" stopIfTrue="1">
      <formula>'Protokoll 3p varu'!#REF!=3</formula>
    </cfRule>
  </conditionalFormatting>
  <conditionalFormatting sqref="Q86">
    <cfRule type="expression" priority="142" dxfId="5" stopIfTrue="1">
      <formula>'Protokoll 3p varu'!#REF!=3</formula>
    </cfRule>
  </conditionalFormatting>
  <conditionalFormatting sqref="Q74:Q75">
    <cfRule type="expression" priority="143" dxfId="5" stopIfTrue="1">
      <formula>'Protokoll 3p varu'!#REF!=3</formula>
    </cfRule>
  </conditionalFormatting>
  <conditionalFormatting sqref="Q76">
    <cfRule type="expression" priority="144" dxfId="5" stopIfTrue="1">
      <formula>'Protokoll 3p varu'!#REF!=3</formula>
    </cfRule>
  </conditionalFormatting>
  <conditionalFormatting sqref="Q64:Q65">
    <cfRule type="expression" priority="145" dxfId="5" stopIfTrue="1">
      <formula>'Protokoll 3p varu'!#REF!=3</formula>
    </cfRule>
  </conditionalFormatting>
  <conditionalFormatting sqref="Q66">
    <cfRule type="expression" priority="146" dxfId="5" stopIfTrue="1">
      <formula>'Protokoll 3p varu'!#REF!=3</formula>
    </cfRule>
  </conditionalFormatting>
  <conditionalFormatting sqref="Q54:Q55">
    <cfRule type="expression" priority="147" dxfId="5" stopIfTrue="1">
      <formula>'Protokoll 3p varu'!#REF!=3</formula>
    </cfRule>
  </conditionalFormatting>
  <conditionalFormatting sqref="Q56">
    <cfRule type="expression" priority="148" dxfId="5" stopIfTrue="1">
      <formula>'Protokoll 3p varu'!#REF!=3</formula>
    </cfRule>
  </conditionalFormatting>
  <conditionalFormatting sqref="Q43:Q44">
    <cfRule type="expression" priority="149" dxfId="5" stopIfTrue="1">
      <formula>'Protokoll 3p varu'!#REF!=3</formula>
    </cfRule>
  </conditionalFormatting>
  <conditionalFormatting sqref="Q45">
    <cfRule type="expression" priority="150" dxfId="5" stopIfTrue="1">
      <formula>'Protokoll 3p varu'!#REF!=3</formula>
    </cfRule>
  </conditionalFormatting>
  <conditionalFormatting sqref="Q38:Q40">
    <cfRule type="expression" priority="151" dxfId="5" stopIfTrue="1">
      <formula>'Protokoll 3p varu'!#REF!=3</formula>
    </cfRule>
  </conditionalFormatting>
  <conditionalFormatting sqref="Q49:Q51">
    <cfRule type="expression" priority="152" dxfId="5" stopIfTrue="1">
      <formula>'Protokoll 3p varu'!#REF!=3</formula>
    </cfRule>
  </conditionalFormatting>
  <conditionalFormatting sqref="Q59:Q61">
    <cfRule type="expression" priority="153" dxfId="5" stopIfTrue="1">
      <formula>'Protokoll 3p varu'!#REF!=3</formula>
    </cfRule>
  </conditionalFormatting>
  <conditionalFormatting sqref="Q69:Q71">
    <cfRule type="expression" priority="154" dxfId="5" stopIfTrue="1">
      <formula>'Protokoll 3p varu'!#REF!=3</formula>
    </cfRule>
  </conditionalFormatting>
  <conditionalFormatting sqref="Q79:Q81">
    <cfRule type="expression" priority="155" dxfId="5" stopIfTrue="1">
      <formula>'Protokoll 3p varu'!#REF!=3</formula>
    </cfRule>
  </conditionalFormatting>
  <conditionalFormatting sqref="Q99:Q101">
    <cfRule type="expression" priority="156" dxfId="5" stopIfTrue="1">
      <formula>'Protokoll 3p varu'!#REF!=3</formula>
    </cfRule>
  </conditionalFormatting>
  <conditionalFormatting sqref="Q109:Q111">
    <cfRule type="expression" priority="157" dxfId="5" stopIfTrue="1">
      <formula>'Protokoll 3p varu'!#REF!=3</formula>
    </cfRule>
  </conditionalFormatting>
  <conditionalFormatting sqref="Q119:Q121">
    <cfRule type="expression" priority="158" dxfId="5" stopIfTrue="1">
      <formula>'Protokoll 3p varu'!#REF!=3</formula>
    </cfRule>
  </conditionalFormatting>
  <conditionalFormatting sqref="Q139:Q141">
    <cfRule type="expression" priority="159" dxfId="5" stopIfTrue="1">
      <formula>'Protokoll 3p varu'!#REF!=3</formula>
    </cfRule>
  </conditionalFormatting>
  <conditionalFormatting sqref="Q149:Q151">
    <cfRule type="expression" priority="160" dxfId="5" stopIfTrue="1">
      <formula>'Protokoll 3p varu'!#REF!=3</formula>
    </cfRule>
  </conditionalFormatting>
  <conditionalFormatting sqref="R89 O44 O86 O95 O145">
    <cfRule type="cellIs" priority="161" dxfId="0" operator="equal" stopIfTrue="1">
      <formula>0</formula>
    </cfRule>
  </conditionalFormatting>
  <conditionalFormatting sqref="R90 O45 O96 O146">
    <cfRule type="cellIs" priority="162" dxfId="0" operator="equal" stopIfTrue="1">
      <formula>0</formula>
    </cfRule>
  </conditionalFormatting>
  <conditionalFormatting sqref="R91 O85">
    <cfRule type="cellIs" priority="163" dxfId="0" operator="equal" stopIfTrue="1">
      <formula>0</formula>
    </cfRule>
  </conditionalFormatting>
  <conditionalFormatting sqref="R94">
    <cfRule type="cellIs" priority="164" dxfId="0" operator="equal" stopIfTrue="1">
      <formula>0</formula>
    </cfRule>
  </conditionalFormatting>
  <conditionalFormatting sqref="R95 O18 O79 O114 O164">
    <cfRule type="cellIs" priority="165" dxfId="0" operator="equal" stopIfTrue="1">
      <formula>0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Rauno</dc:creator>
  <cp:keywords/>
  <dc:description/>
  <cp:lastModifiedBy>Tarmo</cp:lastModifiedBy>
  <cp:lastPrinted>2016-01-30T19:52:44Z</cp:lastPrinted>
  <dcterms:created xsi:type="dcterms:W3CDTF">2008-01-31T21:11:10Z</dcterms:created>
  <dcterms:modified xsi:type="dcterms:W3CDTF">2016-03-09T07:53:58Z</dcterms:modified>
  <cp:category/>
  <cp:version/>
  <cp:contentType/>
  <cp:contentStatus/>
</cp:coreProperties>
</file>